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Box\10331200_所属グループフォルダ\運用G共有\☆11共用・共架\99　標準類整備対応\2025年度対応\20250612_管路貸与要綱準則\05.公布\様式一式_HP掲載用\"/>
    </mc:Choice>
  </mc:AlternateContent>
  <xr:revisionPtr revIDLastSave="0" documentId="13_ncr:1_{5EC7CC75-2724-4AFB-AC00-13E63904975C}" xr6:coauthVersionLast="47" xr6:coauthVersionMax="47" xr10:uidLastSave="{00000000-0000-0000-0000-000000000000}"/>
  <workbookProtection workbookAlgorithmName="SHA-512" workbookHashValue="xAk5h+o1lubkv4P3KUSRxyzFqQs7Dc0n5MNbyuxtGAYHqzja0ySdkOATphRV7ZzcCmaIuP6UaZKMhkzZHLXJfA==" workbookSaltValue="57ZOoNJRznSoyDieRi2Wgg==" workbookSpinCount="100000" lockStructure="1"/>
  <bookViews>
    <workbookView xWindow="28680" yWindow="-120" windowWidth="29040" windowHeight="15720" xr2:uid="{9CCB962A-55C0-4A27-A303-C0D5E861C115}"/>
  </bookViews>
  <sheets>
    <sheet name="入力_申請 (異経路構成調査時)" sheetId="9" r:id="rId1"/>
    <sheet name="入力_管路使用明細書" sheetId="4" r:id="rId2"/>
    <sheet name="異経路構成調査" sheetId="6" r:id="rId3"/>
    <sheet name="リスト" sheetId="3" state="hidden" r:id="rId4"/>
    <sheet name="フロー整理" sheetId="8" state="hidden" r:id="rId5"/>
  </sheets>
  <definedNames>
    <definedName name="_xlnm.Print_Area" localSheetId="2">異経路構成調査!$B$2:$BF$87</definedName>
    <definedName name="_xlnm.Print_Area" localSheetId="1">入力_管路使用明細書!$A$1:$Q$27</definedName>
    <definedName name="Z_497474B3_1B08_413E_9C12_E301ACEEF846_.wvu.PrintArea" localSheetId="2" hidden="1">異経路構成調査!$B$2:$BF$87</definedName>
  </definedNames>
  <calcPr calcId="191029"/>
  <customWorkbookViews>
    <customWorkbookView name="administrator - 個人用ビュー" guid="{497474B3-1B08-413E-9C12-E301ACEEF846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0" i="6" l="1"/>
  <c r="A52" i="9"/>
  <c r="A55" i="9"/>
  <c r="O68" i="6"/>
  <c r="O70" i="6"/>
  <c r="O66" i="6"/>
  <c r="A65" i="9"/>
  <c r="AM49" i="6"/>
  <c r="Q49" i="6"/>
  <c r="W60" i="6"/>
  <c r="O63" i="6" a="1"/>
  <c r="O63" i="6" s="1"/>
  <c r="AB54" i="6"/>
  <c r="AB52" i="6"/>
  <c r="AY46" i="6"/>
  <c r="AT46" i="6"/>
  <c r="AM46" i="6"/>
  <c r="AC46" i="6"/>
  <c r="X46" i="6"/>
  <c r="Q46" i="6"/>
  <c r="A75" i="9"/>
  <c r="AJ31" i="6" l="1"/>
  <c r="AJ29" i="6"/>
  <c r="AJ27" i="6"/>
  <c r="O43" i="6"/>
  <c r="AJ25" i="6"/>
  <c r="AO23" i="6"/>
  <c r="AJ23" i="6"/>
  <c r="AJ21" i="6"/>
  <c r="AT10" i="6"/>
  <c r="E17" i="6"/>
  <c r="BA13" i="6"/>
  <c r="AW13" i="6"/>
  <c r="AQ13" i="6"/>
  <c r="AM10" i="6"/>
  <c r="AY10" i="6"/>
  <c r="AY7" i="6"/>
  <c r="AM7" i="6"/>
  <c r="B93" i="9"/>
  <c r="A85" i="9"/>
  <c r="A49" i="9"/>
  <c r="A45" i="9"/>
  <c r="A41" i="9"/>
  <c r="A38" i="9"/>
  <c r="A35" i="9"/>
  <c r="A31" i="9"/>
  <c r="A21" i="9"/>
  <c r="A18" i="9"/>
  <c r="H15" i="9"/>
  <c r="A15" i="9"/>
  <c r="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6" authorId="0" shapeId="0" xr:uid="{A7041066-260A-40D6-9810-06368DD42EFE}">
      <text>
        <r>
          <rPr>
            <b/>
            <sz val="9"/>
            <color indexed="81"/>
            <rFont val="Meiryo UI"/>
            <family val="3"/>
            <charset val="128"/>
          </rPr>
          <t>西暦表記
　</t>
        </r>
        <r>
          <rPr>
            <sz val="8"/>
            <color indexed="81"/>
            <rFont val="Meiryo UI"/>
            <family val="3"/>
            <charset val="128"/>
          </rPr>
          <t>半角数字入力</t>
        </r>
      </text>
    </comment>
    <comment ref="I29" authorId="0" shapeId="0" xr:uid="{A903B0FE-D9A6-4D43-BEEF-808D1FD72685}">
      <text>
        <r>
          <rPr>
            <sz val="9"/>
            <color indexed="81"/>
            <rFont val="Meiryo UI"/>
            <family val="3"/>
            <charset val="128"/>
          </rPr>
          <t>（株）オプテージ様より申請の際は、入力願います。</t>
        </r>
      </text>
    </comment>
    <comment ref="B33" authorId="0" shapeId="0" xr:uid="{53E6B1CB-E801-4818-84B7-1D3E0A38FC05}">
      <text>
        <r>
          <rPr>
            <b/>
            <sz val="8"/>
            <color indexed="81"/>
            <rFont val="Meiryo UI"/>
            <family val="3"/>
            <charset val="128"/>
          </rPr>
          <t xml:space="preserve">番地まで入力願います。
</t>
        </r>
        <r>
          <rPr>
            <sz val="8"/>
            <color indexed="81"/>
            <rFont val="Meiryo UI"/>
            <family val="3"/>
            <charset val="128"/>
          </rPr>
          <t>道路管理者へ届出時、代表番地が必要なため、入力願います。</t>
        </r>
      </text>
    </comment>
    <comment ref="B36" authorId="0" shapeId="0" xr:uid="{E14AEA87-F2D1-42E0-BDC2-DD7759F55163}">
      <text>
        <r>
          <rPr>
            <b/>
            <sz val="9"/>
            <color indexed="81"/>
            <rFont val="Meiryo UI"/>
            <family val="3"/>
            <charset val="128"/>
          </rPr>
          <t>西暦表記
　</t>
        </r>
        <r>
          <rPr>
            <sz val="8"/>
            <color indexed="81"/>
            <rFont val="Meiryo UI"/>
            <family val="3"/>
            <charset val="128"/>
          </rPr>
          <t>半角数字入力</t>
        </r>
      </text>
    </comment>
    <comment ref="I36" authorId="0" shapeId="0" xr:uid="{D2948DD2-4C8B-4F56-933F-0A8D71ADFF11}">
      <text>
        <r>
          <rPr>
            <b/>
            <sz val="9"/>
            <color indexed="81"/>
            <rFont val="Meiryo UI"/>
            <family val="3"/>
            <charset val="128"/>
          </rPr>
          <t>西暦表記
　</t>
        </r>
        <r>
          <rPr>
            <sz val="8"/>
            <color indexed="81"/>
            <rFont val="Meiryo UI"/>
            <family val="3"/>
            <charset val="128"/>
          </rPr>
          <t>半角数字入力</t>
        </r>
      </text>
    </comment>
    <comment ref="B39" authorId="0" shapeId="0" xr:uid="{A985DFF8-362D-4608-9559-F273582BE118}">
      <text>
        <r>
          <rPr>
            <b/>
            <sz val="9"/>
            <color indexed="81"/>
            <rFont val="Meiryo UI"/>
            <family val="3"/>
            <charset val="128"/>
          </rPr>
          <t>西暦表記
　</t>
        </r>
        <r>
          <rPr>
            <sz val="8"/>
            <color indexed="81"/>
            <rFont val="Meiryo UI"/>
            <family val="3"/>
            <charset val="128"/>
          </rPr>
          <t>半角数字入力</t>
        </r>
      </text>
    </comment>
    <comment ref="B77" authorId="0" shapeId="0" xr:uid="{F95C95FF-2F01-4D27-A5EB-88DC1A0D11A7}">
      <text>
        <r>
          <rPr>
            <b/>
            <sz val="8"/>
            <color indexed="81"/>
            <rFont val="Meiryo UI"/>
            <family val="3"/>
            <charset val="128"/>
          </rPr>
          <t xml:space="preserve">調査料請求先になります。
</t>
        </r>
        <r>
          <rPr>
            <sz val="8"/>
            <color indexed="81"/>
            <rFont val="Meiryo UI"/>
            <family val="3"/>
            <charset val="128"/>
          </rPr>
          <t>契約者・申請者・連帯保証人以外の方への請求の場合は、
「下記の通り」を選択の上、記載願います。</t>
        </r>
      </text>
    </comment>
    <comment ref="A88" authorId="0" shapeId="0" xr:uid="{9E311CC8-2FAE-4F23-BD4A-381DFB47A0B6}">
      <text>
        <r>
          <rPr>
            <b/>
            <sz val="8"/>
            <color indexed="81"/>
            <rFont val="Meiryo UI"/>
            <family val="3"/>
            <charset val="128"/>
          </rPr>
          <t>入力_管路使用明細書シートを入力の上、申請願います。</t>
        </r>
      </text>
    </comment>
    <comment ref="D91" authorId="0" shapeId="0" xr:uid="{46844498-0C87-4873-8CF4-3ACC3590083D}">
      <text>
        <r>
          <rPr>
            <b/>
            <sz val="9"/>
            <color indexed="81"/>
            <rFont val="Meiryo UI"/>
            <family val="3"/>
            <charset val="128"/>
          </rPr>
          <t>「有」の場合は、資料名を入力願います。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<sst xmlns="http://schemas.openxmlformats.org/spreadsheetml/2006/main" count="337" uniqueCount="228">
  <si>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</si>
  <si>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</si>
  <si>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</si>
  <si>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</si>
  <si>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</si>
  <si>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〒</t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</si>
  <si>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</si>
  <si>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</si>
  <si>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　電気通信設備の電力管路の使用可否調査ならびに使用について、下記のとおり申請します。</t>
    <phoneticPr fontId="1"/>
  </si>
  <si>
    <t>なお、検討に要する費用については、使用の可否に関わらず全額弊社が負担することとします。</t>
    <phoneticPr fontId="1"/>
  </si>
  <si>
    <t>記</t>
    <rPh sb="0" eb="1">
      <t>キ</t>
    </rPh>
    <phoneticPr fontId="1"/>
  </si>
  <si>
    <t>1.</t>
    <phoneticPr fontId="1"/>
  </si>
  <si>
    <t>：</t>
    <phoneticPr fontId="1"/>
  </si>
  <si>
    <t>2.</t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</si>
  <si>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</si>
  <si>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</si>
  <si>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</si>
  <si>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>予定</t>
    <rPh sb="0" eb="2">
      <t>ヨテイ</t>
    </rPh>
    <phoneticPr fontId="1"/>
  </si>
  <si>
    <t>3.</t>
    <phoneticPr fontId="1"/>
  </si>
  <si>
    <t>ｍ</t>
    <phoneticPr fontId="1"/>
  </si>
  <si>
    <t>4.</t>
  </si>
  <si>
    <t>光ケーブル</t>
    <rPh sb="0" eb="1">
      <t>ヒカリ</t>
    </rPh>
    <phoneticPr fontId="1"/>
  </si>
  <si>
    <t>種類-</t>
    <rPh sb="0" eb="2">
      <t>シュルイ</t>
    </rPh>
    <phoneticPr fontId="1"/>
  </si>
  <si>
    <t>インナーパイプ径</t>
    <rPh sb="7" eb="8">
      <t>ケイ</t>
    </rPh>
    <phoneticPr fontId="1"/>
  </si>
  <si>
    <t>φ</t>
    <phoneticPr fontId="1"/>
  </si>
  <si>
    <t>5.</t>
    <phoneticPr fontId="1"/>
  </si>
  <si>
    <t>6.</t>
  </si>
  <si>
    <t>7.</t>
    <phoneticPr fontId="1"/>
  </si>
  <si>
    <t>添付資料</t>
    <rPh sb="0" eb="2">
      <t>テンプ</t>
    </rPh>
    <rPh sb="2" eb="4">
      <t>シリョウ</t>
    </rPh>
    <phoneticPr fontId="1"/>
  </si>
  <si>
    <t>以上</t>
    <rPh sb="0" eb="1">
      <t>イ</t>
    </rPh>
    <rPh sb="1" eb="2">
      <t>ジョウ</t>
    </rPh>
    <phoneticPr fontId="1"/>
  </si>
  <si>
    <t>調査場所地勢図</t>
    <rPh sb="0" eb="2">
      <t>チョウサ</t>
    </rPh>
    <rPh sb="2" eb="4">
      <t>バショ</t>
    </rPh>
    <rPh sb="4" eb="6">
      <t>チセイ</t>
    </rPh>
    <rPh sb="6" eb="7">
      <t>ズ</t>
    </rPh>
    <phoneticPr fontId="1"/>
  </si>
  <si>
    <t>使用希望経過図</t>
    <rPh sb="0" eb="2">
      <t>シヨウ</t>
    </rPh>
    <rPh sb="2" eb="4">
      <t>キボウ</t>
    </rPh>
    <rPh sb="4" eb="6">
      <t>ケイカ</t>
    </rPh>
    <rPh sb="6" eb="7">
      <t>ズ</t>
    </rPh>
    <phoneticPr fontId="1"/>
  </si>
  <si>
    <t>管路使用明細書</t>
    <rPh sb="0" eb="2">
      <t>カンロ</t>
    </rPh>
    <rPh sb="2" eb="4">
      <t>シヨウ</t>
    </rPh>
    <rPh sb="4" eb="7">
      <t>メイサイショ</t>
    </rPh>
    <phoneticPr fontId="1"/>
  </si>
  <si>
    <t>ケーブル構造図</t>
    <rPh sb="4" eb="7">
      <t>コウゾウズ</t>
    </rPh>
    <phoneticPr fontId="1"/>
  </si>
  <si>
    <t>インナーパイプ構造図</t>
    <rPh sb="7" eb="10">
      <t>コウゾウズ</t>
    </rPh>
    <phoneticPr fontId="1"/>
  </si>
  <si>
    <t>その他</t>
    <rPh sb="2" eb="3">
      <t>タ</t>
    </rPh>
    <phoneticPr fontId="1"/>
  </si>
  <si>
    <t>受付番号</t>
    <rPh sb="0" eb="2">
      <t>ウケツケ</t>
    </rPh>
    <rPh sb="2" eb="4">
      <t>バンゴウ</t>
    </rPh>
    <phoneticPr fontId="1"/>
  </si>
  <si>
    <t>新規</t>
    <rPh sb="0" eb="2">
      <t>シンキ</t>
    </rPh>
    <phoneticPr fontId="1"/>
  </si>
  <si>
    <t>追加</t>
    <rPh sb="0" eb="2">
      <t>ツイカ</t>
    </rPh>
    <phoneticPr fontId="1"/>
  </si>
  <si>
    <t>廃止</t>
    <rPh sb="0" eb="2">
      <t>ハイシ</t>
    </rPh>
    <phoneticPr fontId="1"/>
  </si>
  <si>
    <t>申請</t>
    <rPh sb="0" eb="2">
      <t>シンセイ</t>
    </rPh>
    <phoneticPr fontId="1"/>
  </si>
  <si>
    <t>月</t>
    <rPh sb="0" eb="1">
      <t>ツキ</t>
    </rPh>
    <phoneticPr fontId="1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</si>
  <si>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</si>
  <si>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</si>
  <si>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</si>
  <si>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</si>
  <si>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</si>
  <si>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</si>
  <si>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</si>
  <si>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</si>
  <si>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</si>
  <si>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</si>
  <si>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</si>
  <si>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</si>
  <si>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日</t>
    <rPh sb="0" eb="1">
      <t>ヒ</t>
    </rPh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</si>
  <si>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</si>
  <si>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</si>
  <si>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</si>
  <si>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</si>
  <si>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</si>
  <si>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</si>
  <si>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</si>
  <si>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</si>
  <si>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</si>
  <si>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</si>
  <si>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</si>
  <si>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</si>
  <si>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</si>
  <si>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</si>
  <si>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</si>
  <si>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</si>
  <si>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</si>
  <si>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</si>
  <si>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</si>
  <si>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-</t>
    <phoneticPr fontId="1"/>
  </si>
  <si>
    <t>【申請日】</t>
    <rPh sb="1" eb="3">
      <t>シンセイ</t>
    </rPh>
    <rPh sb="3" eb="4">
      <t>ビ</t>
    </rPh>
    <phoneticPr fontId="1"/>
  </si>
  <si>
    <t>【工事予定期間】</t>
    <rPh sb="1" eb="3">
      <t>コウジ</t>
    </rPh>
    <rPh sb="3" eb="5">
      <t>ヨテイ</t>
    </rPh>
    <rPh sb="5" eb="7">
      <t>キカン</t>
    </rPh>
    <phoneticPr fontId="1"/>
  </si>
  <si>
    <t>【利用規模】</t>
    <rPh sb="1" eb="3">
      <t>リヨウ</t>
    </rPh>
    <rPh sb="3" eb="5">
      <t>キボ</t>
    </rPh>
    <phoneticPr fontId="1"/>
  </si>
  <si>
    <r>
      <t>〇累計延長</t>
    </r>
    <r>
      <rPr>
        <sz val="8"/>
        <color theme="1"/>
        <rFont val="ＭＳ Ｐゴシック"/>
        <family val="3"/>
        <charset val="128"/>
        <scheme val="minor"/>
      </rPr>
      <t>※</t>
    </r>
    <rPh sb="1" eb="3">
      <t>ルイケイ</t>
    </rPh>
    <rPh sb="3" eb="5">
      <t>エンチョウ</t>
    </rPh>
    <phoneticPr fontId="1"/>
  </si>
  <si>
    <t>【申請者連絡先】</t>
    <rPh sb="1" eb="3">
      <t>シンセイ</t>
    </rPh>
    <rPh sb="3" eb="4">
      <t>シャ</t>
    </rPh>
    <rPh sb="4" eb="7">
      <t>レンラクサキ</t>
    </rPh>
    <phoneticPr fontId="1"/>
  </si>
  <si>
    <t>⇒</t>
    <phoneticPr fontId="1"/>
  </si>
  <si>
    <t>flag = 0</t>
  </si>
  <si>
    <t>For Each cell1 In ActiveSheet.Range("要入力")</t>
  </si>
  <si>
    <t>If cell1.Value = "" Then</t>
  </si>
  <si>
    <t>MsgBox "必須入力箇所が未入力です！入力の上保存願います。"</t>
  </si>
  <si>
    <t>flag = 1</t>
  </si>
  <si>
    <t>End If</t>
  </si>
  <si>
    <t>Next</t>
  </si>
  <si>
    <t>If flag = 1 Then</t>
  </si>
  <si>
    <t>Cancel = True</t>
  </si>
  <si>
    <t>End Sub</t>
  </si>
  <si>
    <t>2</t>
  </si>
  <si>
    <t>請求先</t>
    <rPh sb="0" eb="2">
      <t>セイキュウ</t>
    </rPh>
    <rPh sb="2" eb="3">
      <t>サキ</t>
    </rPh>
    <phoneticPr fontId="1"/>
  </si>
  <si>
    <r>
      <t>Pri</t>
    </r>
    <r>
      <rPr>
        <i/>
        <sz val="10"/>
        <color theme="1"/>
        <rFont val="ＭＳ Ｐゴシック"/>
        <family val="3"/>
        <charset val="128"/>
        <scheme val="minor"/>
      </rPr>
      <t>vate Sub Workbook_BeforeClose(Cancel As Boolean)</t>
    </r>
    <phoneticPr fontId="1"/>
  </si>
  <si>
    <t>下記の通り</t>
    <rPh sb="0" eb="2">
      <t>カキ</t>
    </rPh>
    <rPh sb="3" eb="4">
      <t>トオ</t>
    </rPh>
    <phoneticPr fontId="1"/>
  </si>
  <si>
    <t>※変更時のみ入力願います。</t>
    <rPh sb="1" eb="3">
      <t>ヘンコウ</t>
    </rPh>
    <rPh sb="3" eb="4">
      <t>ジ</t>
    </rPh>
    <rPh sb="6" eb="8">
      <t>ニュウリョク</t>
    </rPh>
    <rPh sb="8" eb="9">
      <t>ネガ</t>
    </rPh>
    <phoneticPr fontId="1"/>
  </si>
  <si>
    <r>
      <t>⇒</t>
    </r>
    <r>
      <rPr>
        <u/>
        <sz val="9"/>
        <color rgb="FFFF0000"/>
        <rFont val="ＭＳ Ｐゴシック"/>
        <family val="3"/>
        <charset val="128"/>
        <scheme val="minor"/>
      </rPr>
      <t>申請時に提示できない場合は、当社調査結果回答後に提出願います</t>
    </r>
    <r>
      <rPr>
        <sz val="9"/>
        <color rgb="FFFF0000"/>
        <rFont val="ＭＳ Ｐゴシック"/>
        <family val="2"/>
        <charset val="128"/>
        <scheme val="minor"/>
      </rPr>
      <t>。</t>
    </r>
    <rPh sb="1" eb="3">
      <t>シンセイ</t>
    </rPh>
    <rPh sb="3" eb="4">
      <t>ジ</t>
    </rPh>
    <rPh sb="5" eb="7">
      <t>テイジ</t>
    </rPh>
    <rPh sb="11" eb="13">
      <t>バアイ</t>
    </rPh>
    <rPh sb="15" eb="17">
      <t>トウシャ</t>
    </rPh>
    <rPh sb="17" eb="19">
      <t>チョウサ</t>
    </rPh>
    <rPh sb="19" eb="21">
      <t>ケッカ</t>
    </rPh>
    <rPh sb="21" eb="23">
      <t>カイトウ</t>
    </rPh>
    <rPh sb="23" eb="24">
      <t>ゴ</t>
    </rPh>
    <rPh sb="25" eb="27">
      <t>テイシュツ</t>
    </rPh>
    <rPh sb="27" eb="28">
      <t>ネガ</t>
    </rPh>
    <phoneticPr fontId="1"/>
  </si>
  <si>
    <t>代表者名</t>
    <rPh sb="0" eb="3">
      <t>ダイヒョウシャ</t>
    </rPh>
    <rPh sb="3" eb="4">
      <t>メイ</t>
    </rPh>
    <phoneticPr fontId="1"/>
  </si>
  <si>
    <t>建物名</t>
    <rPh sb="0" eb="2">
      <t>タテモノ</t>
    </rPh>
    <rPh sb="2" eb="3">
      <t>メイ</t>
    </rPh>
    <phoneticPr fontId="1"/>
  </si>
  <si>
    <t>【使用開始予定日】</t>
    <rPh sb="1" eb="3">
      <t>シヨウ</t>
    </rPh>
    <rPh sb="3" eb="5">
      <t>カイシ</t>
    </rPh>
    <rPh sb="5" eb="8">
      <t>ヨテイビ</t>
    </rPh>
    <phoneticPr fontId="1"/>
  </si>
  <si>
    <t>申請延長</t>
    <rPh sb="0" eb="2">
      <t>シンセイ</t>
    </rPh>
    <rPh sb="2" eb="4">
      <t>エンチョウ</t>
    </rPh>
    <phoneticPr fontId="1"/>
  </si>
  <si>
    <t>光ファイバ種別・心数</t>
    <rPh sb="0" eb="1">
      <t>ヒカリ</t>
    </rPh>
    <rPh sb="5" eb="7">
      <t>シュベツ</t>
    </rPh>
    <rPh sb="8" eb="9">
      <t>シン</t>
    </rPh>
    <rPh sb="9" eb="10">
      <t>スウ</t>
    </rPh>
    <phoneticPr fontId="1"/>
  </si>
  <si>
    <t>選択</t>
    <rPh sb="0" eb="2">
      <t>センタク</t>
    </rPh>
    <phoneticPr fontId="1"/>
  </si>
  <si>
    <t>申請者名（全角20文字）</t>
    <rPh sb="0" eb="3">
      <t>シンセイシャ</t>
    </rPh>
    <rPh sb="3" eb="4">
      <t>メイ</t>
    </rPh>
    <rPh sb="5" eb="7">
      <t>ゼンカク</t>
    </rPh>
    <rPh sb="9" eb="11">
      <t>モジ</t>
    </rPh>
    <phoneticPr fontId="1"/>
  </si>
  <si>
    <t>ﾌﾘｶﾞﾅ（半角ｶﾅ20文字）</t>
    <rPh sb="6" eb="8">
      <t>ハンカク</t>
    </rPh>
    <rPh sb="12" eb="14">
      <t>モジ</t>
    </rPh>
    <phoneticPr fontId="1"/>
  </si>
  <si>
    <t>電話番号（半角数字）</t>
    <rPh sb="0" eb="2">
      <t>デンワ</t>
    </rPh>
    <rPh sb="2" eb="4">
      <t>バンゴウ</t>
    </rPh>
    <rPh sb="5" eb="7">
      <t>ハンカク</t>
    </rPh>
    <rPh sb="7" eb="9">
      <t>スウジ</t>
    </rPh>
    <phoneticPr fontId="1"/>
  </si>
  <si>
    <t>郵便番号（半角数字）</t>
    <rPh sb="0" eb="4">
      <t>ユウビンバンゴウ</t>
    </rPh>
    <rPh sb="5" eb="7">
      <t>ハンカク</t>
    </rPh>
    <rPh sb="7" eb="9">
      <t>スウジ</t>
    </rPh>
    <phoneticPr fontId="1"/>
  </si>
  <si>
    <t>住所（全角20文字）</t>
    <rPh sb="0" eb="2">
      <t>ジュウショ</t>
    </rPh>
    <rPh sb="3" eb="5">
      <t>ゼンカク</t>
    </rPh>
    <rPh sb="7" eb="9">
      <t>モジ</t>
    </rPh>
    <phoneticPr fontId="1"/>
  </si>
  <si>
    <t>請求先名（全角40文字）</t>
    <rPh sb="0" eb="2">
      <t>セイキュウ</t>
    </rPh>
    <rPh sb="2" eb="3">
      <t>サキ</t>
    </rPh>
    <rPh sb="3" eb="4">
      <t>メイ</t>
    </rPh>
    <rPh sb="5" eb="7">
      <t>ゼンカク</t>
    </rPh>
    <rPh sb="9" eb="11">
      <t>モジ</t>
    </rPh>
    <phoneticPr fontId="1"/>
  </si>
  <si>
    <t>メールアドレス（半角英数字255文字）</t>
    <rPh sb="8" eb="10">
      <t>ハンカク</t>
    </rPh>
    <rPh sb="10" eb="11">
      <t>エイ</t>
    </rPh>
    <rPh sb="11" eb="13">
      <t>スウジ</t>
    </rPh>
    <rPh sb="16" eb="18">
      <t>モジ</t>
    </rPh>
    <phoneticPr fontId="1"/>
  </si>
  <si>
    <t>【費用請求先】</t>
    <rPh sb="1" eb="3">
      <t>ヒヨウ</t>
    </rPh>
    <rPh sb="3" eb="5">
      <t>セイキュウ</t>
    </rPh>
    <rPh sb="5" eb="6">
      <t>サキ</t>
    </rPh>
    <phoneticPr fontId="1"/>
  </si>
  <si>
    <t>【添付資料】</t>
    <rPh sb="1" eb="3">
      <t>テンプ</t>
    </rPh>
    <rPh sb="3" eb="5">
      <t>シリョウ</t>
    </rPh>
    <phoneticPr fontId="1"/>
  </si>
  <si>
    <t>〇入力時注意事項</t>
    <rPh sb="1" eb="3">
      <t>ニュウリョク</t>
    </rPh>
    <rPh sb="3" eb="4">
      <t>ジ</t>
    </rPh>
    <rPh sb="4" eb="6">
      <t>チュウイ</t>
    </rPh>
    <rPh sb="6" eb="8">
      <t>ジコウ</t>
    </rPh>
    <phoneticPr fontId="1"/>
  </si>
  <si>
    <t>セル上に入力願います。</t>
    <rPh sb="2" eb="3">
      <t>ジョウ</t>
    </rPh>
    <rPh sb="4" eb="6">
      <t>ニュウリョク</t>
    </rPh>
    <rPh sb="6" eb="7">
      <t>ネガ</t>
    </rPh>
    <phoneticPr fontId="1"/>
  </si>
  <si>
    <t>・</t>
    <phoneticPr fontId="1"/>
  </si>
  <si>
    <t>半角・全角や入力数指定がある箇所につきましては、指定に従い入力願います。</t>
    <rPh sb="0" eb="2">
      <t>ハンカク</t>
    </rPh>
    <rPh sb="3" eb="5">
      <t>ゼンカク</t>
    </rPh>
    <rPh sb="6" eb="8">
      <t>ニュウリョク</t>
    </rPh>
    <rPh sb="8" eb="9">
      <t>スウ</t>
    </rPh>
    <rPh sb="9" eb="11">
      <t>シテイ</t>
    </rPh>
    <rPh sb="14" eb="16">
      <t>カショ</t>
    </rPh>
    <rPh sb="24" eb="26">
      <t>シテイ</t>
    </rPh>
    <rPh sb="27" eb="28">
      <t>シタガ</t>
    </rPh>
    <rPh sb="29" eb="31">
      <t>ニュウリョク</t>
    </rPh>
    <rPh sb="31" eb="32">
      <t>ネガ</t>
    </rPh>
    <phoneticPr fontId="1"/>
  </si>
  <si>
    <t>その他不明点がございましたら、弊社担当者まで問合せ願います。</t>
    <rPh sb="2" eb="3">
      <t>タ</t>
    </rPh>
    <rPh sb="3" eb="6">
      <t>フメイテン</t>
    </rPh>
    <rPh sb="15" eb="17">
      <t>ヘイシャ</t>
    </rPh>
    <rPh sb="17" eb="20">
      <t>タントウシャ</t>
    </rPh>
    <rPh sb="22" eb="24">
      <t>トイアワ</t>
    </rPh>
    <rPh sb="25" eb="26">
      <t>ネガ</t>
    </rPh>
    <phoneticPr fontId="1"/>
  </si>
  <si>
    <t>〇入力項目</t>
    <rPh sb="1" eb="3">
      <t>ニュウリョク</t>
    </rPh>
    <rPh sb="3" eb="5">
      <t>コウモク</t>
    </rPh>
    <phoneticPr fontId="1"/>
  </si>
  <si>
    <t>シート保護</t>
    <rPh sb="3" eb="5">
      <t>ホゴ</t>
    </rPh>
    <phoneticPr fontId="1"/>
  </si>
  <si>
    <t>PW-ｓｏｕｈａｉ</t>
    <phoneticPr fontId="1"/>
  </si>
  <si>
    <t>　　　ｴｽ ｵｰ ﾕｰ ｴｲﾁ ｴｰ ｱｲ</t>
    <phoneticPr fontId="1"/>
  </si>
  <si>
    <t>【受付番号】</t>
    <rPh sb="1" eb="3">
      <t>ウケツケ</t>
    </rPh>
    <rPh sb="3" eb="5">
      <t>バンゴウ</t>
    </rPh>
    <phoneticPr fontId="1"/>
  </si>
  <si>
    <t>↑関西電力送配電で入力します。</t>
    <rPh sb="1" eb="3">
      <t>カンサイ</t>
    </rPh>
    <rPh sb="3" eb="5">
      <t>デンリョク</t>
    </rPh>
    <rPh sb="5" eb="6">
      <t>ソウ</t>
    </rPh>
    <rPh sb="6" eb="8">
      <t>ハイデン</t>
    </rPh>
    <rPh sb="9" eb="11">
      <t>ニュウリョク</t>
    </rPh>
    <phoneticPr fontId="1"/>
  </si>
  <si>
    <t>「必須」項目が「OK」になっている事かつ、下記注意コメントが申請可となっている事を確認の上、申請願います。</t>
    <rPh sb="1" eb="3">
      <t>ヒッス</t>
    </rPh>
    <rPh sb="4" eb="6">
      <t>コウモク</t>
    </rPh>
    <rPh sb="17" eb="18">
      <t>コト</t>
    </rPh>
    <rPh sb="21" eb="23">
      <t>カキ</t>
    </rPh>
    <rPh sb="23" eb="25">
      <t>チュウイ</t>
    </rPh>
    <rPh sb="30" eb="32">
      <t>シンセイ</t>
    </rPh>
    <rPh sb="32" eb="33">
      <t>カ</t>
    </rPh>
    <rPh sb="39" eb="40">
      <t>コト</t>
    </rPh>
    <rPh sb="41" eb="43">
      <t>カクニン</t>
    </rPh>
    <rPh sb="44" eb="45">
      <t>ウエ</t>
    </rPh>
    <rPh sb="46" eb="48">
      <t>シンセイ</t>
    </rPh>
    <rPh sb="48" eb="49">
      <t>ネガ</t>
    </rPh>
    <phoneticPr fontId="1"/>
  </si>
  <si>
    <r>
      <t>【申請項目</t>
    </r>
    <r>
      <rPr>
        <b/>
        <sz val="8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】</t>
    </r>
    <rPh sb="1" eb="3">
      <t>シンセイ</t>
    </rPh>
    <rPh sb="3" eb="5">
      <t>コウモク</t>
    </rPh>
    <phoneticPr fontId="1"/>
  </si>
  <si>
    <t>※追加・廃止の場合は、契約書番号を入力願います</t>
    <rPh sb="17" eb="19">
      <t>ニュウリョク</t>
    </rPh>
    <phoneticPr fontId="1"/>
  </si>
  <si>
    <t>契約書番号</t>
    <rPh sb="0" eb="3">
      <t>ケイヤクショ</t>
    </rPh>
    <rPh sb="3" eb="5">
      <t>バンゴウ</t>
    </rPh>
    <phoneticPr fontId="1"/>
  </si>
  <si>
    <r>
      <t>【申請者</t>
    </r>
    <r>
      <rPr>
        <b/>
        <sz val="8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】</t>
    </r>
    <rPh sb="1" eb="3">
      <t>シンセイ</t>
    </rPh>
    <rPh sb="3" eb="4">
      <t>シャ</t>
    </rPh>
    <phoneticPr fontId="1"/>
  </si>
  <si>
    <t>申請者</t>
    <rPh sb="0" eb="3">
      <t>シンセイシャ</t>
    </rPh>
    <phoneticPr fontId="1"/>
  </si>
  <si>
    <t>連帯保証人</t>
    <rPh sb="0" eb="2">
      <t>レンタイ</t>
    </rPh>
    <rPh sb="2" eb="5">
      <t>ホショウニン</t>
    </rPh>
    <phoneticPr fontId="1"/>
  </si>
  <si>
    <t>契約者</t>
    <rPh sb="0" eb="3">
      <t>ケイヤクシャ</t>
    </rPh>
    <phoneticPr fontId="1"/>
  </si>
  <si>
    <t>※契約予定者を入力願います。</t>
    <rPh sb="1" eb="3">
      <t>ケイヤク</t>
    </rPh>
    <rPh sb="3" eb="6">
      <t>ヨテイシャ</t>
    </rPh>
    <rPh sb="7" eb="9">
      <t>ニュウリョク</t>
    </rPh>
    <rPh sb="9" eb="10">
      <t>ネガ</t>
    </rPh>
    <phoneticPr fontId="1"/>
  </si>
  <si>
    <t>（契約）申請企業社または自治体名（全角20文字）</t>
    <rPh sb="4" eb="6">
      <t>シンセイ</t>
    </rPh>
    <rPh sb="6" eb="8">
      <t>キギョウ</t>
    </rPh>
    <rPh sb="8" eb="9">
      <t>シャ</t>
    </rPh>
    <rPh sb="12" eb="15">
      <t>ジチタイ</t>
    </rPh>
    <rPh sb="15" eb="16">
      <t>メイ</t>
    </rPh>
    <rPh sb="17" eb="19">
      <t>ゼンカク</t>
    </rPh>
    <rPh sb="21" eb="23">
      <t>モジ</t>
    </rPh>
    <phoneticPr fontId="1"/>
  </si>
  <si>
    <t>〇調査料請求</t>
    <rPh sb="1" eb="3">
      <t>チョウサ</t>
    </rPh>
    <rPh sb="3" eb="4">
      <t>リョウ</t>
    </rPh>
    <rPh sb="4" eb="6">
      <t>セイキュウ</t>
    </rPh>
    <phoneticPr fontId="1"/>
  </si>
  <si>
    <t>（別紙）</t>
    <rPh sb="1" eb="3">
      <t>ベッシ</t>
    </rPh>
    <phoneticPr fontId="32"/>
  </si>
  <si>
    <t>管　　路　　使　　用　　明　　細　　書</t>
    <rPh sb="0" eb="1">
      <t>カン</t>
    </rPh>
    <rPh sb="3" eb="4">
      <t>ロ</t>
    </rPh>
    <rPh sb="6" eb="7">
      <t>ツカ</t>
    </rPh>
    <rPh sb="9" eb="10">
      <t>ヨウ</t>
    </rPh>
    <rPh sb="12" eb="13">
      <t>メイ</t>
    </rPh>
    <rPh sb="15" eb="16">
      <t>ホソ</t>
    </rPh>
    <rPh sb="18" eb="19">
      <t>ショ</t>
    </rPh>
    <phoneticPr fontId="32"/>
  </si>
  <si>
    <t>電気設備</t>
    <rPh sb="0" eb="2">
      <t>デンキ</t>
    </rPh>
    <rPh sb="2" eb="4">
      <t>セツビ</t>
    </rPh>
    <phoneticPr fontId="32"/>
  </si>
  <si>
    <t>事業者の施設工作物</t>
    <rPh sb="0" eb="3">
      <t>ジギョウシャ</t>
    </rPh>
    <rPh sb="4" eb="6">
      <t>シセツ</t>
    </rPh>
    <rPh sb="6" eb="9">
      <t>コウサクブツ</t>
    </rPh>
    <phoneticPr fontId="32"/>
  </si>
  <si>
    <t>利　用
開　始
年月日</t>
    <rPh sb="0" eb="1">
      <t>リ</t>
    </rPh>
    <rPh sb="2" eb="3">
      <t>ヨウ</t>
    </rPh>
    <rPh sb="4" eb="5">
      <t>カイ</t>
    </rPh>
    <rPh sb="6" eb="7">
      <t>ハジメ</t>
    </rPh>
    <rPh sb="8" eb="11">
      <t>ネンガッピ</t>
    </rPh>
    <phoneticPr fontId="32"/>
  </si>
  <si>
    <t>地域
（ﾒｯｼｭNo）</t>
    <rPh sb="0" eb="2">
      <t>チイキ</t>
    </rPh>
    <phoneticPr fontId="32"/>
  </si>
  <si>
    <t>人孔（電柱）</t>
    <rPh sb="0" eb="1">
      <t>ヒト</t>
    </rPh>
    <rPh sb="1" eb="2">
      <t>アナ</t>
    </rPh>
    <rPh sb="3" eb="5">
      <t>デンチュウ</t>
    </rPh>
    <phoneticPr fontId="32"/>
  </si>
  <si>
    <t>管路
所管</t>
    <rPh sb="0" eb="2">
      <t>カンロ</t>
    </rPh>
    <rPh sb="3" eb="5">
      <t>ショカン</t>
    </rPh>
    <phoneticPr fontId="32"/>
  </si>
  <si>
    <t>管路径
（Φ）</t>
    <rPh sb="0" eb="2">
      <t>カンロ</t>
    </rPh>
    <rPh sb="2" eb="3">
      <t>ケイ</t>
    </rPh>
    <phoneticPr fontId="32"/>
  </si>
  <si>
    <t>区間長
（ｍ）</t>
    <rPh sb="0" eb="2">
      <t>クカン</t>
    </rPh>
    <rPh sb="2" eb="3">
      <t>チョウ</t>
    </rPh>
    <phoneticPr fontId="32"/>
  </si>
  <si>
    <t>入線延長
（ｍ）</t>
    <rPh sb="0" eb="2">
      <t>ニュウセン</t>
    </rPh>
    <rPh sb="2" eb="4">
      <t>エンチョウ</t>
    </rPh>
    <phoneticPr fontId="32"/>
  </si>
  <si>
    <t>ｹｰﾌﾞﾙ種類</t>
    <rPh sb="5" eb="7">
      <t>シュルイ</t>
    </rPh>
    <phoneticPr fontId="32"/>
  </si>
  <si>
    <t>芯線数</t>
    <rPh sb="0" eb="1">
      <t>シン</t>
    </rPh>
    <rPh sb="1" eb="2">
      <t>セン</t>
    </rPh>
    <rPh sb="2" eb="3">
      <t>スウ</t>
    </rPh>
    <phoneticPr fontId="32"/>
  </si>
  <si>
    <t>ｻﾌﾞﾀﾞｸﾄ
外径
（ｍｍ）</t>
    <rPh sb="8" eb="9">
      <t>ガイ</t>
    </rPh>
    <rPh sb="9" eb="10">
      <t>ケイ</t>
    </rPh>
    <phoneticPr fontId="32"/>
  </si>
  <si>
    <t>ｹｰﾌﾞﾙ
外径
（ｍｍ）</t>
    <rPh sb="6" eb="7">
      <t>ソト</t>
    </rPh>
    <rPh sb="7" eb="8">
      <t>ケイ</t>
    </rPh>
    <phoneticPr fontId="32"/>
  </si>
  <si>
    <t>条数</t>
    <rPh sb="0" eb="1">
      <t>ジョウ</t>
    </rPh>
    <rPh sb="1" eb="2">
      <t>スウ</t>
    </rPh>
    <phoneticPr fontId="32"/>
  </si>
  <si>
    <t>所管</t>
    <rPh sb="0" eb="2">
      <t>ショカン</t>
    </rPh>
    <phoneticPr fontId="32"/>
  </si>
  <si>
    <t>番号</t>
    <rPh sb="0" eb="2">
      <t>バンゴウ</t>
    </rPh>
    <phoneticPr fontId="32"/>
  </si>
  <si>
    <t>所管</t>
    <rPh sb="0" eb="2">
      <t>ショカン</t>
    </rPh>
    <phoneticPr fontId="1"/>
  </si>
  <si>
    <t>Ｄ</t>
    <phoneticPr fontId="1"/>
  </si>
  <si>
    <t>Ｐ</t>
    <phoneticPr fontId="1"/>
  </si>
  <si>
    <t>Ｔ</t>
    <phoneticPr fontId="1"/>
  </si>
  <si>
    <t>光ケーブル</t>
    <rPh sb="0" eb="1">
      <t>ヒカリ</t>
    </rPh>
    <phoneticPr fontId="1"/>
  </si>
  <si>
    <t>本明細書は、「管路等使用調査兼使用申請書」に添付する資料となります。</t>
    <rPh sb="0" eb="1">
      <t>ホン</t>
    </rPh>
    <rPh sb="1" eb="4">
      <t>メイサイショ</t>
    </rPh>
    <rPh sb="7" eb="9">
      <t>カンロ</t>
    </rPh>
    <rPh sb="9" eb="10">
      <t>トウ</t>
    </rPh>
    <rPh sb="10" eb="12">
      <t>シヨウ</t>
    </rPh>
    <rPh sb="12" eb="14">
      <t>チョウサ</t>
    </rPh>
    <rPh sb="14" eb="15">
      <t>ケン</t>
    </rPh>
    <rPh sb="15" eb="17">
      <t>シヨウ</t>
    </rPh>
    <rPh sb="17" eb="20">
      <t>シンセイショ</t>
    </rPh>
    <rPh sb="22" eb="24">
      <t>テンプ</t>
    </rPh>
    <rPh sb="26" eb="28">
      <t>シリョウ</t>
    </rPh>
    <phoneticPr fontId="1"/>
  </si>
  <si>
    <t>地域（メッシュＮｏ）が不明な場合は、未入力で問題ございません。</t>
    <rPh sb="0" eb="2">
      <t>チイキ</t>
    </rPh>
    <rPh sb="11" eb="13">
      <t>フメイ</t>
    </rPh>
    <rPh sb="14" eb="16">
      <t>バアイ</t>
    </rPh>
    <rPh sb="18" eb="21">
      <t>ミニュウリョク</t>
    </rPh>
    <rPh sb="22" eb="24">
      <t>モンダイ</t>
    </rPh>
    <phoneticPr fontId="1"/>
  </si>
  <si>
    <t>所管説明 ： Ｄ・・・配電営業所　　Ｐ・・・送電Ｇ　　Ｔ・・・通信Ｇ</t>
    <rPh sb="0" eb="2">
      <t>ショカン</t>
    </rPh>
    <rPh sb="2" eb="4">
      <t>セツメイ</t>
    </rPh>
    <rPh sb="11" eb="13">
      <t>ハイデン</t>
    </rPh>
    <rPh sb="13" eb="16">
      <t>エイギョウショ</t>
    </rPh>
    <rPh sb="22" eb="24">
      <t>ソウデン</t>
    </rPh>
    <rPh sb="31" eb="33">
      <t>ツウシン</t>
    </rPh>
    <phoneticPr fontId="1"/>
  </si>
  <si>
    <t>人孔（電柱）間毎に入力願います。</t>
    <rPh sb="0" eb="2">
      <t>ジンコウ</t>
    </rPh>
    <rPh sb="3" eb="5">
      <t>デンチュウ</t>
    </rPh>
    <rPh sb="6" eb="7">
      <t>カン</t>
    </rPh>
    <rPh sb="7" eb="8">
      <t>ゴト</t>
    </rPh>
    <rPh sb="9" eb="11">
      <t>ニュウリョク</t>
    </rPh>
    <rPh sb="11" eb="12">
      <t>ネガ</t>
    </rPh>
    <phoneticPr fontId="1"/>
  </si>
  <si>
    <t>～</t>
    <phoneticPr fontId="1"/>
  </si>
  <si>
    <t>－</t>
    <phoneticPr fontId="1"/>
  </si>
  <si>
    <t>【申請先】</t>
    <rPh sb="1" eb="3">
      <t>シンセイ</t>
    </rPh>
    <rPh sb="3" eb="4">
      <t>サキ</t>
    </rPh>
    <phoneticPr fontId="1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</si>
  <si>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</si>
  <si>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大阪北本部</t>
    <rPh sb="0" eb="2">
      <t>オオサカ</t>
    </rPh>
    <rPh sb="2" eb="3">
      <t>キタ</t>
    </rPh>
    <rPh sb="3" eb="5">
      <t>ホンブ</t>
    </rPh>
    <phoneticPr fontId="1"/>
  </si>
  <si>
    <t>大阪南本部</t>
    <rPh sb="0" eb="2">
      <t>オオサカ</t>
    </rPh>
    <rPh sb="2" eb="3">
      <t>ミナミ</t>
    </rPh>
    <rPh sb="3" eb="5">
      <t>ホンブ</t>
    </rPh>
    <phoneticPr fontId="1"/>
  </si>
  <si>
    <t>京都本部</t>
    <rPh sb="0" eb="2">
      <t>キョウト</t>
    </rPh>
    <rPh sb="2" eb="4">
      <t>ホンブ</t>
    </rPh>
    <phoneticPr fontId="1"/>
  </si>
  <si>
    <t>神戸本部</t>
    <rPh sb="0" eb="2">
      <t>コウベ</t>
    </rPh>
    <rPh sb="2" eb="4">
      <t>ホンブ</t>
    </rPh>
    <phoneticPr fontId="1"/>
  </si>
  <si>
    <t>奈良本部</t>
    <rPh sb="0" eb="2">
      <t>ナラ</t>
    </rPh>
    <rPh sb="2" eb="4">
      <t>ホンブ</t>
    </rPh>
    <phoneticPr fontId="1"/>
  </si>
  <si>
    <t>滋賀本部</t>
    <rPh sb="0" eb="2">
      <t>シガ</t>
    </rPh>
    <rPh sb="2" eb="4">
      <t>ホンブ</t>
    </rPh>
    <phoneticPr fontId="1"/>
  </si>
  <si>
    <t>和歌山本部</t>
    <rPh sb="0" eb="3">
      <t>ワカヤマ</t>
    </rPh>
    <rPh sb="3" eb="5">
      <t>ホンブ</t>
    </rPh>
    <phoneticPr fontId="1"/>
  </si>
  <si>
    <t>姫路本部</t>
    <rPh sb="0" eb="2">
      <t>ヒメジ</t>
    </rPh>
    <rPh sb="2" eb="4">
      <t>ホンブ</t>
    </rPh>
    <phoneticPr fontId="1"/>
  </si>
  <si>
    <t>利用用途</t>
    <rPh sb="0" eb="2">
      <t>リヨウ</t>
    </rPh>
    <rPh sb="2" eb="4">
      <t>ヨウト</t>
    </rPh>
    <phoneticPr fontId="1"/>
  </si>
  <si>
    <t>ケーブル規格</t>
    <rPh sb="4" eb="6">
      <t>キカク</t>
    </rPh>
    <phoneticPr fontId="1"/>
  </si>
  <si>
    <t>申請番号</t>
    <rPh sb="0" eb="2">
      <t>シンセイ</t>
    </rPh>
    <rPh sb="2" eb="4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</si>
  <si>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</si>
  <si>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</si>
  <si>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</si>
  <si>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（インナーパイプ径</t>
    <rPh sb="8" eb="9">
      <t>ケイ</t>
    </rPh>
    <phoneticPr fontId="1"/>
  </si>
  <si>
    <t>φ）</t>
    <phoneticPr fontId="1"/>
  </si>
  <si>
    <t>8.</t>
    <phoneticPr fontId="1"/>
  </si>
  <si>
    <t>添付資料</t>
    <rPh sb="0" eb="4">
      <t>テンプシリョウ</t>
    </rPh>
    <phoneticPr fontId="1"/>
  </si>
  <si>
    <t>備考等</t>
    <rPh sb="0" eb="2">
      <t>ビコウ</t>
    </rPh>
    <rPh sb="2" eb="3">
      <t>トウ</t>
    </rPh>
    <phoneticPr fontId="1"/>
  </si>
  <si>
    <t>クロスポイント調査のみ</t>
    <rPh sb="7" eb="9">
      <t>チョウサ</t>
    </rPh>
    <phoneticPr fontId="1"/>
  </si>
  <si>
    <t>異経路構成調査のみ</t>
    <rPh sb="0" eb="3">
      <t>イケイロ</t>
    </rPh>
    <rPh sb="3" eb="5">
      <t>コウセイ</t>
    </rPh>
    <rPh sb="5" eb="7">
      <t>チョウサ</t>
    </rPh>
    <phoneticPr fontId="1"/>
  </si>
  <si>
    <t>管路貸与に伴う事前調査・使用申込</t>
    <rPh sb="0" eb="2">
      <t>カンロ</t>
    </rPh>
    <rPh sb="2" eb="4">
      <t>タイヨ</t>
    </rPh>
    <rPh sb="5" eb="6">
      <t>トモナ</t>
    </rPh>
    <rPh sb="7" eb="9">
      <t>ジゼン</t>
    </rPh>
    <rPh sb="9" eb="11">
      <t>チョウサ</t>
    </rPh>
    <rPh sb="12" eb="16">
      <t>シヨウモウシコミ</t>
    </rPh>
    <phoneticPr fontId="1"/>
  </si>
  <si>
    <t>既存</t>
    <rPh sb="0" eb="2">
      <t>キゾン</t>
    </rPh>
    <phoneticPr fontId="1"/>
  </si>
  <si>
    <t>新</t>
    <rPh sb="0" eb="1">
      <t>シン</t>
    </rPh>
    <phoneticPr fontId="1"/>
  </si>
  <si>
    <t>クロスポイント調査後に使用</t>
    <rPh sb="7" eb="9">
      <t>チョウサ</t>
    </rPh>
    <rPh sb="9" eb="10">
      <t>ゴ</t>
    </rPh>
    <rPh sb="11" eb="13">
      <t>シヨウ</t>
    </rPh>
    <phoneticPr fontId="1"/>
  </si>
  <si>
    <t>異経路構成調査後に使用</t>
    <rPh sb="0" eb="3">
      <t>イケイロ</t>
    </rPh>
    <rPh sb="3" eb="5">
      <t>コウセイ</t>
    </rPh>
    <rPh sb="5" eb="7">
      <t>チョウサ</t>
    </rPh>
    <rPh sb="7" eb="8">
      <t>ゴ</t>
    </rPh>
    <rPh sb="9" eb="11">
      <t>シヨウ</t>
    </rPh>
    <phoneticPr fontId="1"/>
  </si>
  <si>
    <t>事業者ニーズ？</t>
    <rPh sb="0" eb="3">
      <t>ジギョウシャ</t>
    </rPh>
    <phoneticPr fontId="1"/>
  </si>
  <si>
    <t>○既存のフロー</t>
    <rPh sb="1" eb="3">
      <t>キゾン</t>
    </rPh>
    <phoneticPr fontId="1"/>
  </si>
  <si>
    <t>○クロスポイント調査のフロー</t>
    <rPh sb="8" eb="10">
      <t>チョウサ</t>
    </rPh>
    <phoneticPr fontId="1"/>
  </si>
  <si>
    <t>申請（クロスポイント調査のみ/使用申請込み、クロスポイントありの場合の代替）</t>
    <rPh sb="0" eb="2">
      <t>シンセイ</t>
    </rPh>
    <rPh sb="10" eb="12">
      <t>チョウサ</t>
    </rPh>
    <rPh sb="15" eb="19">
      <t>シヨウシンセイ</t>
    </rPh>
    <rPh sb="19" eb="20">
      <t>コ</t>
    </rPh>
    <rPh sb="32" eb="34">
      <t>バアイ</t>
    </rPh>
    <rPh sb="35" eb="37">
      <t>ダイタイ</t>
    </rPh>
    <phoneticPr fontId="1"/>
  </si>
  <si>
    <r>
      <t>【敷設ケーブル規格</t>
    </r>
    <r>
      <rPr>
        <b/>
        <sz val="8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】※管路等に敷設する通信ケーブルは、光ファイバーケーブルに限られております。</t>
    </r>
    <rPh sb="1" eb="2">
      <t>シキ</t>
    </rPh>
    <rPh sb="2" eb="3">
      <t>セツ</t>
    </rPh>
    <rPh sb="7" eb="9">
      <t>キカク</t>
    </rPh>
    <phoneticPr fontId="1"/>
  </si>
  <si>
    <t>【事業目的内容・利用用途】</t>
    <rPh sb="1" eb="3">
      <t>ジギョウ</t>
    </rPh>
    <rPh sb="3" eb="5">
      <t>モクテキ</t>
    </rPh>
    <rPh sb="5" eb="7">
      <t>ナイヨウ</t>
    </rPh>
    <rPh sb="8" eb="10">
      <t>リヨウ</t>
    </rPh>
    <rPh sb="10" eb="12">
      <t>ヨウト</t>
    </rPh>
    <phoneticPr fontId="1"/>
  </si>
  <si>
    <t>○異経路構成調査</t>
    <rPh sb="1" eb="6">
      <t>イケイロコウセイ</t>
    </rPh>
    <rPh sb="6" eb="8">
      <t>チョウサ</t>
    </rPh>
    <phoneticPr fontId="1"/>
  </si>
  <si>
    <t>本申請は、クロスポイント調査時の申請入力項目になります。</t>
    <rPh sb="0" eb="1">
      <t>ホン</t>
    </rPh>
    <rPh sb="1" eb="3">
      <t>シンセイ</t>
    </rPh>
    <rPh sb="12" eb="14">
      <t>チョウサ</t>
    </rPh>
    <rPh sb="14" eb="15">
      <t>ジ</t>
    </rPh>
    <rPh sb="16" eb="18">
      <t>シンセイ</t>
    </rPh>
    <rPh sb="18" eb="20">
      <t>ニュウリョク</t>
    </rPh>
    <rPh sb="20" eb="22">
      <t>コウモク</t>
    </rPh>
    <phoneticPr fontId="1"/>
  </si>
  <si>
    <t>◆弊社は、本調査に知り得た設備に係わる情報について、貴社ＨＰ上に定める「収容空間情報等
　の開示に係る秘密保持の取扱い」の内容に同意し、各項目の定めを遵守致します。
◆本申請書提出後、6ヶ月以内に契約締結に至らなかった場合、本申請書は無効になることを
　了承致します。</t>
    <rPh sb="26" eb="28">
      <t>キシャ</t>
    </rPh>
    <rPh sb="30" eb="31">
      <t>ジョウ</t>
    </rPh>
    <rPh sb="32" eb="33">
      <t>サダ</t>
    </rPh>
    <rPh sb="36" eb="43">
      <t>シュウヨウクウカンジョウホウトウ</t>
    </rPh>
    <rPh sb="46" eb="48">
      <t>カイジ</t>
    </rPh>
    <rPh sb="49" eb="50">
      <t>カカ</t>
    </rPh>
    <rPh sb="51" eb="55">
      <t>ヒミツホジ</t>
    </rPh>
    <rPh sb="56" eb="58">
      <t>トリアツカ</t>
    </rPh>
    <rPh sb="61" eb="63">
      <t>ナイヨウ</t>
    </rPh>
    <rPh sb="64" eb="66">
      <t>ドウイ</t>
    </rPh>
    <rPh sb="68" eb="71">
      <t>カクコウモク</t>
    </rPh>
    <rPh sb="72" eb="73">
      <t>サダ</t>
    </rPh>
    <rPh sb="75" eb="77">
      <t>ジュンシュ</t>
    </rPh>
    <rPh sb="77" eb="78">
      <t>イタ</t>
    </rPh>
    <rPh sb="128" eb="130">
      <t>リョウショウ</t>
    </rPh>
    <rPh sb="130" eb="131">
      <t>イタ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</si>
  <si>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</si>
  <si>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</si>
  <si>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現況写真</t>
    <rPh sb="0" eb="2">
      <t>ゲンキョウ</t>
    </rPh>
    <rPh sb="2" eb="4">
      <t>シャシン</t>
    </rPh>
    <phoneticPr fontId="1"/>
  </si>
  <si>
    <t>年</t>
    <phoneticPr fontId="1"/>
  </si>
  <si>
    <t>【必須：「収容空間情報等の開示に係る秘密保持の取扱い」への同意】</t>
    <rPh sb="1" eb="3">
      <t>ヒッス</t>
    </rPh>
    <rPh sb="5" eb="7">
      <t>シュウヨウ</t>
    </rPh>
    <rPh sb="7" eb="9">
      <t>クウカン</t>
    </rPh>
    <rPh sb="9" eb="11">
      <t>ジョウホウ</t>
    </rPh>
    <rPh sb="11" eb="12">
      <t>トウ</t>
    </rPh>
    <rPh sb="13" eb="15">
      <t>カイジ</t>
    </rPh>
    <rPh sb="16" eb="17">
      <t>カカ</t>
    </rPh>
    <rPh sb="18" eb="20">
      <t>ヒミツ</t>
    </rPh>
    <rPh sb="20" eb="22">
      <t>ホジ</t>
    </rPh>
    <rPh sb="23" eb="25">
      <t>トリアツカ</t>
    </rPh>
    <rPh sb="29" eb="31">
      <t>ドウイ</t>
    </rPh>
    <phoneticPr fontId="1"/>
  </si>
  <si>
    <t>同意する</t>
    <rPh sb="0" eb="2">
      <t>ドウイ</t>
    </rPh>
    <phoneticPr fontId="1"/>
  </si>
  <si>
    <t>※”同意する”を選択後に、申請入力項目が表示されます。</t>
    <rPh sb="2" eb="4">
      <t>ドウイ</t>
    </rPh>
    <rPh sb="8" eb="10">
      <t>センタク</t>
    </rPh>
    <rPh sb="10" eb="11">
      <t>ゴ</t>
    </rPh>
    <rPh sb="13" eb="15">
      <t>シンセイ</t>
    </rPh>
    <rPh sb="15" eb="17">
      <t>ニュウリョク</t>
    </rPh>
    <rPh sb="17" eb="19">
      <t>コウモク</t>
    </rPh>
    <rPh sb="20" eb="22">
      <t>ヒョウジ</t>
    </rPh>
    <phoneticPr fontId="1"/>
  </si>
  <si>
    <t>異経路構成による冗長性確保調査実施について（依頼）</t>
    <rPh sb="0" eb="5">
      <t>イケイロコウセイ</t>
    </rPh>
    <rPh sb="8" eb="11">
      <t>ジョウチョウセイ</t>
    </rPh>
    <rPh sb="11" eb="13">
      <t>カクホ</t>
    </rPh>
    <rPh sb="13" eb="15">
      <t>チョウサ</t>
    </rPh>
    <rPh sb="15" eb="17">
      <t>ジッシ</t>
    </rPh>
    <rPh sb="22" eb="24">
      <t>イライ</t>
    </rPh>
    <phoneticPr fontId="1"/>
  </si>
  <si>
    <t>調査完了希望時期</t>
    <rPh sb="0" eb="2">
      <t>チョウサ</t>
    </rPh>
    <rPh sb="2" eb="4">
      <t>カンリョウ</t>
    </rPh>
    <rPh sb="4" eb="6">
      <t>キボウ</t>
    </rPh>
    <rPh sb="6" eb="8">
      <t>ジキ</t>
    </rPh>
    <phoneticPr fontId="1"/>
  </si>
  <si>
    <t>調査区間</t>
    <rPh sb="0" eb="4">
      <t>チョウサクカン</t>
    </rPh>
    <phoneticPr fontId="1"/>
  </si>
  <si>
    <t>調査内容</t>
    <rPh sb="0" eb="4">
      <t>チョウサナイヨウ</t>
    </rPh>
    <phoneticPr fontId="1"/>
  </si>
  <si>
    <t>離隔条件</t>
    <rPh sb="0" eb="4">
      <t>リカクジョウケン</t>
    </rPh>
    <phoneticPr fontId="1"/>
  </si>
  <si>
    <t>離隔距離</t>
    <rPh sb="0" eb="4">
      <t>リカクキョリ</t>
    </rPh>
    <phoneticPr fontId="1"/>
  </si>
  <si>
    <t>申請にあたっては、本ファイルと添付資料を弊社ＨＰからアップロードお願いします。</t>
    <rPh sb="0" eb="2">
      <t>シンセイ</t>
    </rPh>
    <rPh sb="9" eb="10">
      <t>ホン</t>
    </rPh>
    <rPh sb="15" eb="17">
      <t>テンプ</t>
    </rPh>
    <rPh sb="17" eb="19">
      <t>シリョウ</t>
    </rPh>
    <rPh sb="20" eb="22">
      <t>ヘイシャ</t>
    </rPh>
    <rPh sb="33" eb="34">
      <t>ネガ</t>
    </rPh>
    <phoneticPr fontId="1"/>
  </si>
  <si>
    <t>調査内容</t>
    <rPh sb="0" eb="2">
      <t>チョウサ</t>
    </rPh>
    <rPh sb="2" eb="4">
      <t>ナイヨウ</t>
    </rPh>
    <phoneticPr fontId="1"/>
  </si>
  <si>
    <t>自営ルートと貴社管路・とう道</t>
    <rPh sb="0" eb="2">
      <t>ジエイ</t>
    </rPh>
    <rPh sb="6" eb="8">
      <t>キシャ</t>
    </rPh>
    <rPh sb="8" eb="10">
      <t>カンロ</t>
    </rPh>
    <rPh sb="13" eb="14">
      <t>ドウ</t>
    </rPh>
    <phoneticPr fontId="1"/>
  </si>
  <si>
    <t>m</t>
    <phoneticPr fontId="1"/>
  </si>
  <si>
    <t>同一道路上可否</t>
    <rPh sb="0" eb="4">
      <t>ドウイツドウロ</t>
    </rPh>
    <rPh sb="4" eb="5">
      <t>ジョウ</t>
    </rPh>
    <rPh sb="5" eb="7">
      <t>カヒ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</si>
  <si>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</si>
  <si>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</si>
  <si>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同一道路上</t>
    <rPh sb="0" eb="4">
      <t>ドウイツドウロ</t>
    </rPh>
    <rPh sb="4" eb="5">
      <t>ジョウ</t>
    </rPh>
    <phoneticPr fontId="1"/>
  </si>
  <si>
    <t>【利用場所（調査区間）】</t>
    <rPh sb="1" eb="3">
      <t>リヨウ</t>
    </rPh>
    <rPh sb="3" eb="5">
      <t>バショ</t>
    </rPh>
    <rPh sb="6" eb="8">
      <t>チョウサ</t>
    </rPh>
    <rPh sb="8" eb="10">
      <t>クカン</t>
    </rPh>
    <phoneticPr fontId="1"/>
  </si>
  <si>
    <t>【調査内容】</t>
    <rPh sb="1" eb="3">
      <t>チョウサ</t>
    </rPh>
    <rPh sb="3" eb="5">
      <t>ナイヨウ</t>
    </rPh>
    <phoneticPr fontId="1"/>
  </si>
  <si>
    <t>離隔距離(小数点第一位まで)</t>
    <rPh sb="0" eb="2">
      <t>リカク</t>
    </rPh>
    <rPh sb="2" eb="4">
      <t>キョリ</t>
    </rPh>
    <rPh sb="5" eb="8">
      <t>ショウスウテン</t>
    </rPh>
    <rPh sb="8" eb="11">
      <t>ダイイチイ</t>
    </rPh>
    <phoneticPr fontId="1"/>
  </si>
  <si>
    <t>【隔離条件】当社管路からの離隔距離・同一道路可否の条件を記載ください。他にある場合は備考に記載ください</t>
    <rPh sb="1" eb="3">
      <t>カクリ</t>
    </rPh>
    <rPh sb="3" eb="5">
      <t>ジョウケン</t>
    </rPh>
    <rPh sb="6" eb="8">
      <t>トウシャ</t>
    </rPh>
    <rPh sb="8" eb="10">
      <t>カンロ</t>
    </rPh>
    <rPh sb="13" eb="17">
      <t>リカクキョリ</t>
    </rPh>
    <rPh sb="18" eb="20">
      <t>ドウイツ</t>
    </rPh>
    <rPh sb="20" eb="22">
      <t>ドウロ</t>
    </rPh>
    <rPh sb="22" eb="24">
      <t>カヒ</t>
    </rPh>
    <rPh sb="25" eb="27">
      <t>ジョウケン</t>
    </rPh>
    <rPh sb="28" eb="30">
      <t>キサイ</t>
    </rPh>
    <rPh sb="35" eb="36">
      <t>ホカ</t>
    </rPh>
    <rPh sb="39" eb="41">
      <t>バアイ</t>
    </rPh>
    <rPh sb="42" eb="44">
      <t>ビコウ</t>
    </rPh>
    <rPh sb="45" eb="47">
      <t>キサイ</t>
    </rPh>
    <phoneticPr fontId="1"/>
  </si>
  <si>
    <t>【備考等（自由記述欄）】※1行あたり40文字以下</t>
    <rPh sb="1" eb="3">
      <t>ビコウ</t>
    </rPh>
    <rPh sb="3" eb="4">
      <t>トウ</t>
    </rPh>
    <rPh sb="5" eb="9">
      <t>ジユウキジュツ</t>
    </rPh>
    <rPh sb="9" eb="10">
      <t>ラン</t>
    </rPh>
    <rPh sb="14" eb="15">
      <t>ギョウ</t>
    </rPh>
    <rPh sb="20" eb="22">
      <t>モジ</t>
    </rPh>
    <rPh sb="22" eb="24">
      <t>イカ</t>
    </rPh>
    <phoneticPr fontId="1"/>
  </si>
  <si>
    <t>（様式_2_2）</t>
    <rPh sb="1" eb="3">
      <t>ヨウシキ</t>
    </rPh>
    <phoneticPr fontId="1"/>
  </si>
  <si>
    <t>※弊社は光ファイバ賃貸借は取り扱っておりません。</t>
    <rPh sb="1" eb="3">
      <t>ヘイシャ</t>
    </rPh>
    <rPh sb="4" eb="5">
      <t>ヒカリ</t>
    </rPh>
    <rPh sb="9" eb="12">
      <t>チンタイシャク</t>
    </rPh>
    <rPh sb="13" eb="14">
      <t>ト</t>
    </rPh>
    <rPh sb="15" eb="16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</si>
</sst>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0.0_ "/>
    <numFmt numFmtId="178" formatCode="0.0_);[Red]\(0.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9"/>
      <color indexed="81"/>
      <name val="Meiryo UI"/>
      <family val="3"/>
      <charset val="128"/>
    </font>
    <font>
      <sz val="8"/>
      <color indexed="81"/>
      <name val="Meiryo UI"/>
      <family val="3"/>
      <charset val="128"/>
    </font>
    <font>
      <u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rgb="FFFF0000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8"/>
      <color indexed="81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6"/>
      <name val="Meiryo UI"/>
      <family val="3"/>
      <charset val="128"/>
    </font>
    <font>
      <sz val="9"/>
      <color theme="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b/>
      <sz val="16"/>
      <color rgb="FFFF0000"/>
      <name val="Meiryo UI"/>
      <family val="3"/>
      <charset val="128"/>
    </font>
    <font>
      <b/>
      <sz val="11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0" fillId="0" borderId="0">
      <alignment vertical="center"/>
    </xf>
  </cellStyleXfs>
  <cellXfs count="189">
    <xf numFmtId="0" fontId="0" fillId="0" borderId="0" xfId="0">
      <alignment vertical="center"/>
    </xf>
    <xf numFmtId="0" fontId="2" fillId="2" borderId="0" xfId="0" applyNumberFormat="1" applyFont="1" applyFill="1">
      <alignment vertical="center"/>
    </xf>
    <xf numFmtId="0" fontId="2" fillId="2" borderId="0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49" fontId="4" fillId="2" borderId="0" xfId="0" applyNumberFormat="1" applyFont="1" applyFill="1">
      <alignment vertical="center"/>
    </xf>
    <xf numFmtId="49" fontId="7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 indent="1"/>
    </xf>
    <xf numFmtId="49" fontId="7" fillId="2" borderId="0" xfId="0" applyNumberFormat="1" applyFont="1" applyFill="1" applyAlignment="1">
      <alignment horizontal="right" vertical="top"/>
    </xf>
    <xf numFmtId="49" fontId="4" fillId="2" borderId="0" xfId="0" applyNumberFormat="1" applyFont="1" applyFill="1" applyAlignment="1">
      <alignment vertical="top"/>
    </xf>
    <xf numFmtId="0" fontId="7" fillId="2" borderId="0" xfId="0" applyNumberFormat="1" applyFont="1" applyFill="1" applyAlignment="1">
      <alignment horizontal="left" vertical="top" indent="1"/>
    </xf>
    <xf numFmtId="0" fontId="9" fillId="0" borderId="0" xfId="0" applyFont="1">
      <alignment vertical="center"/>
    </xf>
    <xf numFmtId="49" fontId="14" fillId="2" borderId="0" xfId="0" applyNumberFormat="1" applyFont="1" applyFill="1" applyAlignment="1">
      <alignment horizontal="left"/>
    </xf>
    <xf numFmtId="49" fontId="14" fillId="2" borderId="0" xfId="0" applyNumberFormat="1" applyFont="1" applyFill="1" applyAlignment="1"/>
    <xf numFmtId="49" fontId="4" fillId="2" borderId="0" xfId="0" applyNumberFormat="1" applyFont="1" applyFill="1" applyAlignment="1">
      <alignment vertical="center" shrinkToFit="1"/>
    </xf>
    <xf numFmtId="0" fontId="7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right" vertical="top"/>
    </xf>
    <xf numFmtId="49" fontId="16" fillId="2" borderId="0" xfId="0" applyNumberFormat="1" applyFont="1" applyFill="1" applyAlignment="1">
      <alignment horizontal="right"/>
    </xf>
    <xf numFmtId="0" fontId="18" fillId="2" borderId="0" xfId="0" applyNumberFormat="1" applyFont="1" applyFill="1" applyAlignment="1">
      <alignment horizontal="left" vertical="center" indent="1"/>
    </xf>
    <xf numFmtId="49" fontId="17" fillId="2" borderId="0" xfId="0" applyNumberFormat="1" applyFont="1" applyFill="1" applyAlignment="1">
      <alignment horizontal="left" vertical="center"/>
    </xf>
    <xf numFmtId="49" fontId="17" fillId="2" borderId="0" xfId="0" applyNumberFormat="1" applyFont="1" applyFill="1">
      <alignment vertical="center"/>
    </xf>
    <xf numFmtId="0" fontId="23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right"/>
    </xf>
    <xf numFmtId="49" fontId="20" fillId="2" borderId="0" xfId="0" applyNumberFormat="1" applyFont="1" applyFill="1" applyAlignment="1">
      <alignment horizontal="left"/>
    </xf>
    <xf numFmtId="49" fontId="20" fillId="2" borderId="0" xfId="0" applyNumberFormat="1" applyFont="1" applyFill="1">
      <alignment vertical="center"/>
    </xf>
    <xf numFmtId="49" fontId="20" fillId="2" borderId="0" xfId="0" applyNumberFormat="1" applyFont="1" applyFill="1" applyAlignment="1">
      <alignment horizontal="center" vertical="center"/>
    </xf>
    <xf numFmtId="0" fontId="25" fillId="2" borderId="0" xfId="0" applyNumberFormat="1" applyFont="1" applyFill="1" applyAlignment="1">
      <alignment horizontal="left"/>
    </xf>
    <xf numFmtId="0" fontId="15" fillId="3" borderId="0" xfId="0" applyNumberFormat="1" applyFont="1" applyFill="1" applyAlignment="1">
      <alignment horizontal="left"/>
    </xf>
    <xf numFmtId="0" fontId="22" fillId="2" borderId="0" xfId="0" applyNumberFormat="1" applyFont="1" applyFill="1" applyAlignment="1">
      <alignment horizontal="left" vertical="center" indent="1"/>
    </xf>
    <xf numFmtId="0" fontId="18" fillId="2" borderId="0" xfId="0" applyNumberFormat="1" applyFont="1" applyFill="1" applyAlignment="1">
      <alignment horizontal="left" indent="1"/>
    </xf>
    <xf numFmtId="49" fontId="26" fillId="3" borderId="0" xfId="0" applyNumberFormat="1" applyFont="1" applyFill="1" applyProtection="1">
      <alignment vertical="center"/>
      <protection locked="0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49" fontId="14" fillId="3" borderId="0" xfId="0" applyNumberFormat="1" applyFont="1" applyFill="1" applyProtection="1">
      <alignment vertical="center"/>
      <protection locked="0"/>
    </xf>
    <xf numFmtId="49" fontId="14" fillId="2" borderId="0" xfId="0" applyNumberFormat="1" applyFont="1" applyFill="1" applyAlignment="1">
      <alignment horizontal="left" vertical="top" indent="1"/>
    </xf>
    <xf numFmtId="49" fontId="4" fillId="4" borderId="0" xfId="0" applyNumberFormat="1" applyFont="1" applyFill="1" applyProtection="1">
      <alignment vertical="center"/>
      <protection locked="0"/>
    </xf>
    <xf numFmtId="0" fontId="2" fillId="2" borderId="1" xfId="0" applyNumberFormat="1" applyFont="1" applyFill="1" applyBorder="1">
      <alignment vertical="center"/>
    </xf>
    <xf numFmtId="0" fontId="2" fillId="2" borderId="2" xfId="0" applyNumberFormat="1" applyFont="1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2" fillId="2" borderId="4" xfId="0" applyNumberFormat="1" applyFont="1" applyFill="1" applyBorder="1">
      <alignment vertical="center"/>
    </xf>
    <xf numFmtId="0" fontId="2" fillId="2" borderId="5" xfId="0" applyNumberFormat="1" applyFont="1" applyFill="1" applyBorder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6" xfId="0" applyNumberFormat="1" applyFont="1" applyFill="1" applyBorder="1">
      <alignment vertical="center"/>
    </xf>
    <xf numFmtId="0" fontId="2" fillId="2" borderId="7" xfId="0" applyNumberFormat="1" applyFont="1" applyFill="1" applyBorder="1">
      <alignment vertical="center"/>
    </xf>
    <xf numFmtId="0" fontId="2" fillId="2" borderId="8" xfId="0" applyNumberFormat="1" applyFont="1" applyFill="1" applyBorder="1">
      <alignment vertical="center"/>
    </xf>
    <xf numFmtId="49" fontId="5" fillId="2" borderId="0" xfId="0" applyNumberFormat="1" applyFont="1" applyFill="1" applyAlignment="1">
      <alignment horizontal="left" vertical="top"/>
    </xf>
    <xf numFmtId="49" fontId="27" fillId="2" borderId="0" xfId="0" applyNumberFormat="1" applyFont="1" applyFill="1">
      <alignment vertical="center"/>
    </xf>
    <xf numFmtId="49" fontId="14" fillId="2" borderId="0" xfId="0" applyNumberFormat="1" applyFont="1" applyFill="1" applyAlignment="1">
      <alignment horizontal="right"/>
    </xf>
    <xf numFmtId="49" fontId="4" fillId="3" borderId="0" xfId="0" applyNumberFormat="1" applyFont="1" applyFill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6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top"/>
    </xf>
    <xf numFmtId="0" fontId="31" fillId="2" borderId="0" xfId="1" applyFont="1" applyFill="1" applyAlignment="1">
      <alignment horizontal="left" vertical="center"/>
    </xf>
    <xf numFmtId="0" fontId="33" fillId="2" borderId="0" xfId="1" applyFont="1" applyFill="1">
      <alignment vertical="center"/>
    </xf>
    <xf numFmtId="49" fontId="31" fillId="2" borderId="0" xfId="1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20" fillId="2" borderId="0" xfId="0" applyFont="1" applyFill="1">
      <alignment vertical="center"/>
    </xf>
    <xf numFmtId="0" fontId="20" fillId="3" borderId="0" xfId="0" applyFont="1" applyFill="1">
      <alignment vertical="center"/>
    </xf>
    <xf numFmtId="0" fontId="33" fillId="3" borderId="9" xfId="1" applyFont="1" applyFill="1" applyBorder="1" applyAlignment="1" applyProtection="1">
      <alignment vertical="center"/>
      <protection locked="0"/>
    </xf>
    <xf numFmtId="0" fontId="33" fillId="3" borderId="9" xfId="1" applyFont="1" applyFill="1" applyBorder="1" applyAlignment="1" applyProtection="1">
      <alignment vertical="center" wrapText="1"/>
      <protection locked="0"/>
    </xf>
    <xf numFmtId="0" fontId="33" fillId="3" borderId="12" xfId="1" applyFont="1" applyFill="1" applyBorder="1" applyAlignment="1" applyProtection="1">
      <alignment vertical="center"/>
      <protection locked="0"/>
    </xf>
    <xf numFmtId="0" fontId="33" fillId="3" borderId="24" xfId="1" applyFont="1" applyFill="1" applyBorder="1" applyAlignment="1" applyProtection="1">
      <alignment vertical="center"/>
      <protection locked="0"/>
    </xf>
    <xf numFmtId="177" fontId="33" fillId="3" borderId="9" xfId="1" applyNumberFormat="1" applyFont="1" applyFill="1" applyBorder="1" applyAlignment="1" applyProtection="1">
      <alignment vertical="center"/>
      <protection locked="0"/>
    </xf>
    <xf numFmtId="57" fontId="33" fillId="3" borderId="18" xfId="1" applyNumberFormat="1" applyFont="1" applyFill="1" applyBorder="1" applyAlignment="1" applyProtection="1">
      <alignment vertical="center" shrinkToFit="1"/>
      <protection locked="0"/>
    </xf>
    <xf numFmtId="0" fontId="33" fillId="3" borderId="18" xfId="1" applyFont="1" applyFill="1" applyBorder="1" applyAlignment="1" applyProtection="1">
      <alignment vertical="center" shrinkToFit="1"/>
      <protection locked="0"/>
    </xf>
    <xf numFmtId="0" fontId="33" fillId="3" borderId="18" xfId="1" applyFont="1" applyFill="1" applyBorder="1" applyAlignment="1" applyProtection="1">
      <alignment vertical="center"/>
      <protection locked="0"/>
    </xf>
    <xf numFmtId="0" fontId="33" fillId="3" borderId="20" xfId="1" applyFont="1" applyFill="1" applyBorder="1" applyAlignment="1" applyProtection="1">
      <alignment vertical="center"/>
      <protection locked="0"/>
    </xf>
    <xf numFmtId="0" fontId="33" fillId="3" borderId="21" xfId="1" applyFont="1" applyFill="1" applyBorder="1" applyAlignment="1" applyProtection="1">
      <alignment vertical="center"/>
      <protection locked="0"/>
    </xf>
    <xf numFmtId="0" fontId="33" fillId="3" borderId="25" xfId="1" applyFont="1" applyFill="1" applyBorder="1" applyAlignment="1" applyProtection="1">
      <alignment vertical="center"/>
      <protection locked="0"/>
    </xf>
    <xf numFmtId="0" fontId="33" fillId="3" borderId="22" xfId="1" applyFont="1" applyFill="1" applyBorder="1" applyAlignment="1" applyProtection="1">
      <alignment vertical="center"/>
      <protection locked="0"/>
    </xf>
    <xf numFmtId="0" fontId="33" fillId="3" borderId="13" xfId="1" applyFont="1" applyFill="1" applyBorder="1" applyProtection="1">
      <alignment vertical="center"/>
      <protection locked="0"/>
    </xf>
    <xf numFmtId="0" fontId="33" fillId="3" borderId="14" xfId="1" applyFont="1" applyFill="1" applyBorder="1" applyProtection="1">
      <alignment vertical="center"/>
      <protection locked="0"/>
    </xf>
    <xf numFmtId="0" fontId="33" fillId="3" borderId="14" xfId="1" applyFont="1" applyFill="1" applyBorder="1" applyAlignment="1" applyProtection="1">
      <alignment vertical="center"/>
      <protection locked="0"/>
    </xf>
    <xf numFmtId="0" fontId="33" fillId="3" borderId="15" xfId="1" applyFont="1" applyFill="1" applyBorder="1" applyAlignment="1" applyProtection="1">
      <alignment vertical="center"/>
      <protection locked="0"/>
    </xf>
    <xf numFmtId="0" fontId="33" fillId="3" borderId="23" xfId="1" applyFont="1" applyFill="1" applyBorder="1" applyAlignment="1" applyProtection="1">
      <alignment vertical="center"/>
      <protection locked="0"/>
    </xf>
    <xf numFmtId="0" fontId="33" fillId="3" borderId="16" xfId="1" applyFont="1" applyFill="1" applyBorder="1" applyAlignment="1" applyProtection="1">
      <alignment vertical="center"/>
      <protection locked="0"/>
    </xf>
    <xf numFmtId="0" fontId="33" fillId="3" borderId="17" xfId="1" applyFont="1" applyFill="1" applyBorder="1" applyProtection="1">
      <alignment vertical="center"/>
      <protection locked="0"/>
    </xf>
    <xf numFmtId="0" fontId="33" fillId="3" borderId="19" xfId="1" applyFont="1" applyFill="1" applyBorder="1" applyProtection="1">
      <alignment vertical="center"/>
      <protection locked="0"/>
    </xf>
    <xf numFmtId="0" fontId="33" fillId="2" borderId="14" xfId="1" applyFont="1" applyFill="1" applyBorder="1" applyAlignment="1">
      <alignment horizontal="center" vertical="center"/>
    </xf>
    <xf numFmtId="0" fontId="33" fillId="2" borderId="29" xfId="1" applyFont="1" applyFill="1" applyBorder="1" applyAlignment="1">
      <alignment horizontal="center" vertical="center"/>
    </xf>
    <xf numFmtId="0" fontId="33" fillId="2" borderId="11" xfId="1" applyFont="1" applyFill="1" applyBorder="1" applyAlignment="1">
      <alignment horizontal="center" vertical="center"/>
    </xf>
    <xf numFmtId="0" fontId="33" fillId="3" borderId="35" xfId="1" applyFont="1" applyFill="1" applyBorder="1" applyAlignment="1" applyProtection="1">
      <alignment vertical="center"/>
      <protection locked="0"/>
    </xf>
    <xf numFmtId="0" fontId="33" fillId="3" borderId="34" xfId="1" applyFont="1" applyFill="1" applyBorder="1" applyAlignment="1" applyProtection="1">
      <alignment vertical="center"/>
      <protection locked="0"/>
    </xf>
    <xf numFmtId="0" fontId="33" fillId="3" borderId="36" xfId="1" applyFont="1" applyFill="1" applyBorder="1" applyAlignment="1" applyProtection="1">
      <alignment vertical="center"/>
      <protection locked="0"/>
    </xf>
    <xf numFmtId="0" fontId="33" fillId="2" borderId="26" xfId="1" applyFont="1" applyFill="1" applyBorder="1" applyAlignment="1">
      <alignment horizontal="center" vertical="center"/>
    </xf>
    <xf numFmtId="0" fontId="33" fillId="3" borderId="18" xfId="1" applyFont="1" applyFill="1" applyBorder="1" applyAlignment="1" applyProtection="1">
      <alignment vertical="center" wrapText="1"/>
      <protection locked="0"/>
    </xf>
    <xf numFmtId="0" fontId="33" fillId="2" borderId="37" xfId="1" applyFont="1" applyFill="1" applyBorder="1" applyAlignment="1">
      <alignment horizontal="center" vertical="center"/>
    </xf>
    <xf numFmtId="0" fontId="33" fillId="2" borderId="9" xfId="1" applyFont="1" applyFill="1" applyBorder="1" applyAlignment="1" applyProtection="1">
      <alignment horizontal="center" vertical="center"/>
    </xf>
    <xf numFmtId="0" fontId="33" fillId="2" borderId="20" xfId="1" applyFont="1" applyFill="1" applyBorder="1" applyAlignment="1" applyProtection="1">
      <alignment horizontal="center" vertical="center"/>
    </xf>
    <xf numFmtId="0" fontId="33" fillId="3" borderId="14" xfId="1" applyFont="1" applyFill="1" applyBorder="1" applyAlignment="1" applyProtection="1">
      <alignment vertical="center" wrapText="1"/>
      <protection locked="0"/>
    </xf>
    <xf numFmtId="0" fontId="33" fillId="3" borderId="20" xfId="1" applyFont="1" applyFill="1" applyBorder="1" applyAlignment="1" applyProtection="1">
      <alignment vertical="center" wrapText="1"/>
      <protection locked="0"/>
    </xf>
    <xf numFmtId="0" fontId="33" fillId="3" borderId="16" xfId="1" applyFont="1" applyFill="1" applyBorder="1" applyAlignment="1" applyProtection="1">
      <alignment vertical="center" wrapText="1"/>
      <protection locked="0"/>
    </xf>
    <xf numFmtId="0" fontId="33" fillId="3" borderId="22" xfId="1" applyFont="1" applyFill="1" applyBorder="1" applyAlignment="1" applyProtection="1">
      <alignment vertical="center" wrapText="1"/>
      <protection locked="0"/>
    </xf>
    <xf numFmtId="0" fontId="33" fillId="3" borderId="32" xfId="1" applyFont="1" applyFill="1" applyBorder="1" applyAlignment="1" applyProtection="1">
      <alignment vertical="center" shrinkToFit="1"/>
      <protection locked="0"/>
    </xf>
    <xf numFmtId="0" fontId="33" fillId="3" borderId="30" xfId="1" applyFont="1" applyFill="1" applyBorder="1" applyAlignment="1" applyProtection="1">
      <alignment vertical="center" shrinkToFit="1"/>
      <protection locked="0"/>
    </xf>
    <xf numFmtId="0" fontId="33" fillId="3" borderId="33" xfId="1" applyFont="1" applyFill="1" applyBorder="1" applyAlignment="1" applyProtection="1">
      <alignment vertical="center" shrinkToFit="1"/>
      <protection locked="0"/>
    </xf>
    <xf numFmtId="0" fontId="2" fillId="2" borderId="0" xfId="0" applyNumberFormat="1" applyFont="1" applyFill="1" applyBorder="1" applyAlignment="1">
      <alignment horizontal="center" vertical="center"/>
    </xf>
    <xf numFmtId="176" fontId="29" fillId="2" borderId="0" xfId="0" applyNumberFormat="1" applyFont="1" applyFill="1" applyBorder="1" applyAlignment="1">
      <alignment horizontal="left" vertical="top" wrapText="1"/>
    </xf>
    <xf numFmtId="0" fontId="2" fillId="2" borderId="0" xfId="0" applyNumberFormat="1" applyFont="1" applyFill="1" applyBorder="1" applyAlignment="1">
      <alignment horizontal="distributed" vertical="center"/>
    </xf>
    <xf numFmtId="0" fontId="2" fillId="2" borderId="7" xfId="0" applyNumberFormat="1" applyFont="1" applyFill="1" applyBorder="1" applyAlignment="1">
      <alignment horizontal="distributed" vertical="center"/>
    </xf>
    <xf numFmtId="0" fontId="2" fillId="2" borderId="0" xfId="0" applyNumberFormat="1" applyFont="1" applyFill="1" applyBorder="1" applyAlignment="1">
      <alignment horizontal="left" vertical="center"/>
    </xf>
    <xf numFmtId="176" fontId="29" fillId="2" borderId="0" xfId="0" applyNumberFormat="1" applyFont="1" applyFill="1" applyBorder="1" applyAlignment="1">
      <alignment horizontal="left" vertical="center" shrinkToFi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distributed" vertical="top"/>
    </xf>
    <xf numFmtId="0" fontId="2" fillId="2" borderId="0" xfId="0" applyNumberFormat="1" applyFont="1" applyFill="1" applyBorder="1" applyAlignment="1">
      <alignment horizontal="right" vertical="top"/>
    </xf>
    <xf numFmtId="176" fontId="29" fillId="2" borderId="0" xfId="0" applyNumberFormat="1" applyFont="1" applyFill="1" applyBorder="1" applyAlignment="1">
      <alignment vertical="center" shrinkToFit="1"/>
    </xf>
    <xf numFmtId="49" fontId="36" fillId="2" borderId="0" xfId="0" applyNumberFormat="1" applyFont="1" applyFill="1" applyAlignment="1">
      <alignment horizontal="right" vertical="center"/>
    </xf>
    <xf numFmtId="49" fontId="17" fillId="2" borderId="0" xfId="0" applyNumberFormat="1" applyFont="1" applyFill="1" applyAlignment="1">
      <alignment horizontal="center" vertical="center"/>
    </xf>
    <xf numFmtId="49" fontId="26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9" fillId="5" borderId="0" xfId="0" applyFont="1" applyFill="1">
      <alignment vertical="center"/>
    </xf>
    <xf numFmtId="0" fontId="9" fillId="6" borderId="0" xfId="0" applyFont="1" applyFill="1">
      <alignment vertical="center"/>
    </xf>
    <xf numFmtId="0" fontId="2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distributed" vertical="center"/>
    </xf>
    <xf numFmtId="176" fontId="29" fillId="2" borderId="0" xfId="0" applyNumberFormat="1" applyFont="1" applyFill="1" applyBorder="1" applyAlignment="1">
      <alignment horizontal="left" vertical="center" shrinkToFit="1"/>
    </xf>
    <xf numFmtId="176" fontId="29" fillId="2" borderId="0" xfId="0" applyNumberFormat="1" applyFont="1" applyFill="1" applyBorder="1" applyAlignment="1">
      <alignment horizontal="center" vertical="center" shrinkToFit="1"/>
    </xf>
    <xf numFmtId="0" fontId="37" fillId="2" borderId="0" xfId="0" applyNumberFormat="1" applyFont="1" applyFill="1" applyAlignment="1">
      <alignment horizontal="left" vertical="center"/>
    </xf>
    <xf numFmtId="49" fontId="38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quotePrefix="1" applyNumberFormat="1" applyFont="1" applyFill="1" applyBorder="1" applyAlignment="1">
      <alignment vertical="center"/>
    </xf>
    <xf numFmtId="49" fontId="26" fillId="2" borderId="0" xfId="0" applyNumberFormat="1" applyFont="1" applyFill="1" applyAlignment="1" applyProtection="1">
      <alignment horizontal="left" vertical="center"/>
      <protection locked="0"/>
    </xf>
    <xf numFmtId="49" fontId="26" fillId="2" borderId="0" xfId="0" applyNumberFormat="1" applyFont="1" applyFill="1" applyProtection="1">
      <alignment vertical="center"/>
      <protection locked="0"/>
    </xf>
    <xf numFmtId="49" fontId="4" fillId="8" borderId="0" xfId="0" applyNumberFormat="1" applyFont="1" applyFill="1">
      <alignment vertical="center"/>
    </xf>
    <xf numFmtId="178" fontId="4" fillId="8" borderId="0" xfId="0" applyNumberFormat="1" applyFont="1" applyFill="1">
      <alignment vertical="center"/>
    </xf>
    <xf numFmtId="49" fontId="4" fillId="8" borderId="0" xfId="0" applyNumberFormat="1" applyFont="1" applyFill="1" applyAlignment="1">
      <alignment horizontal="center" vertical="center"/>
    </xf>
    <xf numFmtId="0" fontId="37" fillId="7" borderId="0" xfId="0" applyNumberFormat="1" applyFont="1" applyFill="1" applyAlignment="1">
      <alignment horizontal="center" vertical="center"/>
    </xf>
    <xf numFmtId="49" fontId="26" fillId="3" borderId="0" xfId="0" applyNumberFormat="1" applyFont="1" applyFill="1" applyAlignment="1" applyProtection="1">
      <alignment horizontal="left" vertical="center"/>
      <protection locked="0"/>
    </xf>
    <xf numFmtId="49" fontId="26" fillId="8" borderId="0" xfId="0" applyNumberFormat="1" applyFont="1" applyFill="1" applyAlignment="1" applyProtection="1">
      <alignment horizontal="left" vertical="center"/>
      <protection locked="0"/>
    </xf>
    <xf numFmtId="49" fontId="17" fillId="8" borderId="0" xfId="0" applyNumberFormat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3" fillId="2" borderId="13" xfId="1" applyFont="1" applyFill="1" applyBorder="1" applyAlignment="1">
      <alignment horizontal="center" vertical="center"/>
    </xf>
    <xf numFmtId="0" fontId="33" fillId="2" borderId="14" xfId="1" applyFont="1" applyFill="1" applyBorder="1" applyAlignment="1">
      <alignment horizontal="center" vertical="center"/>
    </xf>
    <xf numFmtId="0" fontId="33" fillId="2" borderId="15" xfId="1" applyFont="1" applyFill="1" applyBorder="1" applyAlignment="1">
      <alignment horizontal="center" vertical="center"/>
    </xf>
    <xf numFmtId="0" fontId="33" fillId="2" borderId="23" xfId="1" applyFont="1" applyFill="1" applyBorder="1" applyAlignment="1">
      <alignment horizontal="center" vertical="center"/>
    </xf>
    <xf numFmtId="0" fontId="33" fillId="2" borderId="16" xfId="1" applyFont="1" applyFill="1" applyBorder="1" applyAlignment="1">
      <alignment horizontal="center" vertical="center" wrapText="1"/>
    </xf>
    <xf numFmtId="0" fontId="33" fillId="2" borderId="18" xfId="1" applyFont="1" applyFill="1" applyBorder="1" applyAlignment="1">
      <alignment horizontal="center" vertical="center"/>
    </xf>
    <xf numFmtId="0" fontId="33" fillId="2" borderId="29" xfId="1" applyFont="1" applyFill="1" applyBorder="1" applyAlignment="1">
      <alignment horizontal="center" vertical="center"/>
    </xf>
    <xf numFmtId="0" fontId="33" fillId="2" borderId="30" xfId="1" applyFont="1" applyFill="1" applyBorder="1" applyAlignment="1">
      <alignment horizontal="center" vertical="center" wrapText="1" shrinkToFit="1"/>
    </xf>
    <xf numFmtId="0" fontId="33" fillId="2" borderId="31" xfId="1" applyFont="1" applyFill="1" applyBorder="1" applyAlignment="1">
      <alignment horizontal="center" vertical="center" shrinkToFit="1"/>
    </xf>
    <xf numFmtId="0" fontId="33" fillId="2" borderId="17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3" fillId="2" borderId="34" xfId="1" applyFont="1" applyFill="1" applyBorder="1" applyAlignment="1">
      <alignment horizontal="center" vertical="center" wrapText="1"/>
    </xf>
    <xf numFmtId="0" fontId="33" fillId="2" borderId="3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center" vertical="center" wrapText="1"/>
    </xf>
    <xf numFmtId="0" fontId="33" fillId="2" borderId="11" xfId="1" applyFont="1" applyFill="1" applyBorder="1" applyAlignment="1">
      <alignment horizontal="center" vertical="center" wrapText="1"/>
    </xf>
    <xf numFmtId="0" fontId="33" fillId="2" borderId="12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24" xfId="1" applyFont="1" applyFill="1" applyBorder="1" applyAlignment="1">
      <alignment horizontal="center" vertical="center" wrapText="1"/>
    </xf>
    <xf numFmtId="0" fontId="33" fillId="2" borderId="27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shrinkToFit="1"/>
    </xf>
    <xf numFmtId="0" fontId="23" fillId="2" borderId="28" xfId="1" applyFont="1" applyFill="1" applyBorder="1" applyAlignment="1">
      <alignment horizontal="center" vertical="center" shrinkToFit="1"/>
    </xf>
    <xf numFmtId="0" fontId="33" fillId="2" borderId="9" xfId="1" applyFont="1" applyFill="1" applyBorder="1" applyAlignment="1">
      <alignment horizontal="center" vertical="center" shrinkToFit="1"/>
    </xf>
    <xf numFmtId="0" fontId="33" fillId="2" borderId="11" xfId="1" applyFont="1" applyFill="1" applyBorder="1" applyAlignment="1">
      <alignment horizontal="center" vertical="center" shrinkToFit="1"/>
    </xf>
    <xf numFmtId="0" fontId="33" fillId="2" borderId="9" xfId="1" applyFont="1" applyFill="1" applyBorder="1" applyAlignment="1">
      <alignment horizontal="center" vertical="center" wrapText="1" shrinkToFit="1"/>
    </xf>
    <xf numFmtId="0" fontId="33" fillId="2" borderId="11" xfId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9" fillId="2" borderId="0" xfId="0" applyNumberFormat="1" applyFont="1" applyFill="1" applyBorder="1" applyAlignment="1">
      <alignment horizontal="center" vertical="center" shrinkToFit="1"/>
    </xf>
    <xf numFmtId="176" fontId="29" fillId="2" borderId="0" xfId="0" applyNumberFormat="1" applyFont="1" applyFill="1" applyAlignment="1">
      <alignment horizontal="center" vertical="center" shrinkToFit="1"/>
    </xf>
    <xf numFmtId="0" fontId="2" fillId="2" borderId="0" xfId="0" applyNumberFormat="1" applyFont="1" applyFill="1" applyAlignment="1">
      <alignment horizontal="center" vertical="center"/>
    </xf>
    <xf numFmtId="176" fontId="29" fillId="2" borderId="0" xfId="0" applyNumberFormat="1" applyFont="1" applyFill="1" applyAlignment="1">
      <alignment horizontal="right" vertical="center" shrinkToFit="1"/>
    </xf>
    <xf numFmtId="0" fontId="35" fillId="2" borderId="0" xfId="0" applyNumberFormat="1" applyFont="1" applyFill="1" applyBorder="1" applyAlignment="1">
      <alignment horizontal="center" vertical="center"/>
    </xf>
    <xf numFmtId="176" fontId="29" fillId="2" borderId="0" xfId="0" applyNumberFormat="1" applyFont="1" applyFill="1" applyBorder="1" applyAlignment="1">
      <alignment horizontal="left" vertical="center" shrinkToFit="1"/>
    </xf>
    <xf numFmtId="176" fontId="2" fillId="2" borderId="0" xfId="0" applyNumberFormat="1" applyFont="1" applyFill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0" xfId="0" quotePrefix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distributed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distributed" vertical="center" wrapText="1"/>
    </xf>
    <xf numFmtId="176" fontId="29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distributed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right" vertical="top"/>
    </xf>
    <xf numFmtId="176" fontId="29" fillId="2" borderId="0" xfId="0" applyNumberFormat="1" applyFont="1" applyFill="1" applyBorder="1" applyAlignment="1">
      <alignment horizontal="left" vertical="top" wrapText="1"/>
    </xf>
    <xf numFmtId="176" fontId="29" fillId="2" borderId="0" xfId="0" applyNumberFormat="1" applyFont="1" applyFill="1" applyBorder="1" applyAlignment="1">
      <alignment horizontal="left" vertical="center" wrapText="1"/>
    </xf>
    <xf numFmtId="176" fontId="29" fillId="2" borderId="5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distributed" vertical="center"/>
    </xf>
    <xf numFmtId="0" fontId="2" fillId="2" borderId="9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1">
    <dxf>
      <font>
        <strike val="0"/>
        <color theme="1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8"/>
      </font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3</xdr:col>
      <xdr:colOff>210154</xdr:colOff>
      <xdr:row>45</xdr:row>
      <xdr:rowOff>134158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09559A-FBAB-C9CC-D05D-20B08683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"/>
          <a:ext cx="4324954" cy="5792008"/>
        </a:xfrm>
        <a:prstGeom prst="rect">
          <a:avLst/>
        </a:prstGeom>
      </xdr:spPr>
    </xdr:pic>
    <xdr:clientData/>
  </xdr:twoCellAnchor>
  <xdr:twoCellAnchor>
    <xdr:from>
      <xdr:col>10</xdr:col>
      <xdr:colOff>606425</xdr:colOff>
      <xdr:row>12</xdr:row>
      <xdr:rowOff>57149</xdr:rowOff>
    </xdr:from>
    <xdr:to>
      <xdr:col>20</xdr:col>
      <xdr:colOff>152400</xdr:colOff>
      <xdr:row>26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3C32AF0-B202-5362-ACFD-B214A7D7C599}"/>
            </a:ext>
          </a:extLst>
        </xdr:cNvPr>
        <xdr:cNvSpPr txBox="1"/>
      </xdr:nvSpPr>
      <xdr:spPr>
        <a:xfrm>
          <a:off x="8607425" y="2162174"/>
          <a:ext cx="5641975" cy="2209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異経路構成調査</a:t>
          </a:r>
          <a:endParaRPr kumimoji="1" lang="en-US" altLang="ja-JP" sz="1100"/>
        </a:p>
        <a:p>
          <a:r>
            <a:rPr kumimoji="1" lang="ja-JP" altLang="en-US" sz="1100"/>
            <a:t>　⇒先方ルート検討に対して冗長性を確保したいとき。</a:t>
          </a:r>
          <a:endParaRPr kumimoji="1" lang="en-US" altLang="ja-JP" sz="1100"/>
        </a:p>
        <a:p>
          <a:r>
            <a:rPr kumimoji="1" lang="ja-JP" altLang="en-US" sz="1100"/>
            <a:t>　　　通常の検討では不要とする</a:t>
          </a:r>
          <a:endParaRPr kumimoji="1" lang="en-US" altLang="ja-JP" sz="1100"/>
        </a:p>
        <a:p>
          <a:r>
            <a:rPr kumimoji="1" lang="ja-JP" altLang="en-US" sz="1100"/>
            <a:t>　　　区間のクロスポイントの有無に加え、冗長性を確保できるルートの提示</a:t>
          </a:r>
          <a:endParaRPr kumimoji="1" lang="en-US" altLang="ja-JP" sz="1100"/>
        </a:p>
        <a:p>
          <a:r>
            <a:rPr kumimoji="1" lang="ja-JP" altLang="en-US" sz="1100"/>
            <a:t>　　　クロスポイント調査の回答後に申請されるものか？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endParaRPr kumimoji="1" lang="en-US" altLang="ja-JP" sz="1100"/>
        </a:p>
        <a:p>
          <a:r>
            <a:rPr kumimoji="1" lang="ja-JP" altLang="en-US" sz="1100"/>
            <a:t>　　目的：当社管路で異経路構成が可能なルートを提示する。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12</xdr:row>
      <xdr:rowOff>57150</xdr:rowOff>
    </xdr:from>
    <xdr:to>
      <xdr:col>10</xdr:col>
      <xdr:colOff>457200</xdr:colOff>
      <xdr:row>25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08DFD7-51EF-EC2A-7D03-19622B686554}"/>
            </a:ext>
          </a:extLst>
        </xdr:cNvPr>
        <xdr:cNvSpPr txBox="1"/>
      </xdr:nvSpPr>
      <xdr:spPr>
        <a:xfrm>
          <a:off x="4343400" y="2162175"/>
          <a:ext cx="411480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クロスポイント調査</a:t>
          </a:r>
          <a:endParaRPr kumimoji="1" lang="en-US" altLang="ja-JP" sz="1100"/>
        </a:p>
        <a:p>
          <a:r>
            <a:rPr kumimoji="1" lang="ja-JP" altLang="en-US" sz="1100"/>
            <a:t>　⇒先方ルート（当社管路含み）に対して冗長性を確認したいとき。</a:t>
          </a:r>
          <a:endParaRPr kumimoji="1" lang="en-US" altLang="ja-JP" sz="1100"/>
        </a:p>
        <a:p>
          <a:r>
            <a:rPr kumimoji="1" lang="ja-JP" altLang="en-US" sz="1100"/>
            <a:t>　　　通常の検討では不要とする</a:t>
          </a:r>
          <a:endParaRPr kumimoji="1" lang="en-US" altLang="ja-JP" sz="1100"/>
        </a:p>
        <a:p>
          <a:r>
            <a:rPr kumimoji="1" lang="ja-JP" altLang="en-US" sz="1100"/>
            <a:t>　　　クロスポイント調査を希望されれば、対応</a:t>
          </a:r>
          <a:endParaRPr kumimoji="1" lang="en-US" altLang="ja-JP" sz="1100"/>
        </a:p>
        <a:p>
          <a:r>
            <a:rPr kumimoji="1" lang="ja-JP" altLang="en-US" sz="1100"/>
            <a:t>　　　クロスポイントありの時は代替ルートの検討要否も確認する？</a:t>
          </a:r>
          <a:endParaRPr kumimoji="1" lang="en-US" altLang="ja-JP" sz="1100"/>
        </a:p>
        <a:p>
          <a:r>
            <a:rPr kumimoji="1" lang="ja-JP" altLang="en-US" sz="1100"/>
            <a:t>　　　異経路構成調査との区別は必要？</a:t>
          </a:r>
          <a:endParaRPr kumimoji="1" lang="en-US" altLang="ja-JP" sz="1100"/>
        </a:p>
        <a:p>
          <a:r>
            <a:rPr kumimoji="1" lang="ja-JP" altLang="en-US" sz="1100"/>
            <a:t>　　　（代替ルートの費用も要と謳っておくか？）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目的：先方の管路計画（当社管路貸与検討含む）に対して、クロスポイント有無を確認したいとき。</a:t>
          </a:r>
        </a:p>
      </xdr:txBody>
    </xdr:sp>
    <xdr:clientData/>
  </xdr:twoCellAnchor>
  <xdr:twoCellAnchor>
    <xdr:from>
      <xdr:col>0</xdr:col>
      <xdr:colOff>125465</xdr:colOff>
      <xdr:row>46</xdr:row>
      <xdr:rowOff>50418</xdr:rowOff>
    </xdr:from>
    <xdr:to>
      <xdr:col>4</xdr:col>
      <xdr:colOff>506465</xdr:colOff>
      <xdr:row>63</xdr:row>
      <xdr:rowOff>66674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88BCAB-B777-8DFB-CC85-68EE89EBE881}"/>
            </a:ext>
          </a:extLst>
        </xdr:cNvPr>
        <xdr:cNvSpPr txBox="1"/>
      </xdr:nvSpPr>
      <xdr:spPr>
        <a:xfrm>
          <a:off x="125465" y="7660893"/>
          <a:ext cx="4724400" cy="2768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既存の申請も残すか否か（クロスポイントや冗長性を必要としていない事業者向け）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⇒残すこととする。</a:t>
          </a:r>
          <a:endParaRPr kumimoji="1" lang="en-US" altLang="ja-JP" sz="1100"/>
        </a:p>
        <a:p>
          <a:r>
            <a:rPr kumimoji="1" lang="ja-JP" altLang="en-US" sz="1100"/>
            <a:t>既存申請の中でクロスポイントのようなニーズは希頻度であった</a:t>
          </a:r>
          <a:endParaRPr kumimoji="1" lang="en-US" altLang="ja-JP" sz="1100"/>
        </a:p>
        <a:p>
          <a:r>
            <a:rPr kumimoji="1" lang="ja-JP" altLang="en-US" sz="1100"/>
            <a:t>カイゼンを実施してきて、申請簡素化している中で、クロスポイント調査等を実施することは対応フローの複雑化となり大部分の申請で非効率が生じると想定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オプテージ（申請の大部分）の受け止めくらいは確認するか？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B54F-3DA2-458E-92B3-A4E98F2DB55E}">
  <sheetPr>
    <tabColor rgb="FFFFC000"/>
  </sheetPr>
  <dimension ref="A1:Z97"/>
  <sheetViews>
    <sheetView tabSelected="1" topLeftCell="A4" workbookViewId="0">
      <selection activeCell="H89" sqref="H89"/>
    </sheetView>
  </sheetViews>
  <sheetFormatPr defaultColWidth="9" defaultRowHeight="18" customHeight="1" x14ac:dyDescent="0.15"/>
  <cols>
    <col min="1" max="1" width="4.6328125" style="5" customWidth="1"/>
    <col min="2" max="2" width="9" style="6"/>
    <col min="3" max="3" width="2.453125" style="7" customWidth="1"/>
    <col min="4" max="4" width="9" style="4"/>
    <col min="5" max="5" width="2.453125" style="7" customWidth="1"/>
    <col min="6" max="6" width="9" style="4"/>
    <col min="7" max="7" width="2.453125" style="7" customWidth="1"/>
    <col min="8" max="8" width="12.08984375" style="4" customWidth="1"/>
    <col min="9" max="9" width="9" style="4"/>
    <col min="10" max="10" width="2.453125" style="4" customWidth="1"/>
    <col min="11" max="11" width="9" style="4"/>
    <col min="12" max="12" width="2.453125" style="4" customWidth="1"/>
    <col min="13" max="13" width="8.90625" style="4" customWidth="1"/>
    <col min="14" max="14" width="4.6328125" style="4" customWidth="1"/>
    <col min="15" max="15" width="9" style="4"/>
    <col min="16" max="16" width="2.453125" style="4" customWidth="1"/>
    <col min="17" max="17" width="9" style="4"/>
    <col min="18" max="18" width="2.453125" style="4" customWidth="1"/>
    <col min="19" max="19" width="9" style="4"/>
    <col min="20" max="20" width="2.453125" style="4" customWidth="1"/>
    <col min="21" max="21" width="4.36328125" style="4" customWidth="1"/>
    <col min="22" max="22" width="9" style="4"/>
    <col min="23" max="23" width="2.453125" style="4" customWidth="1"/>
    <col min="24" max="24" width="9" style="4"/>
    <col min="25" max="25" width="2.453125" style="4" customWidth="1"/>
    <col min="26" max="16384" width="9" style="4"/>
  </cols>
  <sheetData>
    <row r="1" spans="1:26" ht="18" customHeight="1" x14ac:dyDescent="0.15">
      <c r="B1" s="20"/>
    </row>
    <row r="2" spans="1:26" ht="18" customHeight="1" x14ac:dyDescent="0.2">
      <c r="A2" s="30" t="s">
        <v>112</v>
      </c>
      <c r="B2" s="4"/>
    </row>
    <row r="3" spans="1:26" ht="18" customHeight="1" x14ac:dyDescent="0.2">
      <c r="A3" s="24" t="s">
        <v>114</v>
      </c>
      <c r="B3" s="14" t="s">
        <v>198</v>
      </c>
    </row>
    <row r="4" spans="1:26" ht="18" customHeight="1" x14ac:dyDescent="0.2">
      <c r="A4" s="24" t="s">
        <v>114</v>
      </c>
      <c r="B4" s="28" t="s">
        <v>213</v>
      </c>
    </row>
    <row r="5" spans="1:26" ht="18" customHeight="1" x14ac:dyDescent="0.2">
      <c r="A5" s="24" t="s">
        <v>114</v>
      </c>
      <c r="B5" s="29"/>
      <c r="C5" s="25" t="s">
        <v>113</v>
      </c>
      <c r="D5" s="26"/>
      <c r="E5" s="27"/>
      <c r="F5" s="26"/>
      <c r="G5" s="27"/>
      <c r="H5" s="26"/>
      <c r="I5" s="26"/>
      <c r="J5" s="26"/>
      <c r="K5" s="26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8" customHeight="1" x14ac:dyDescent="0.2">
      <c r="A6" s="24" t="s">
        <v>114</v>
      </c>
      <c r="B6" s="28" t="s">
        <v>115</v>
      </c>
      <c r="C6" s="27"/>
      <c r="D6" s="26"/>
      <c r="E6" s="27"/>
      <c r="F6" s="26"/>
      <c r="G6" s="27"/>
      <c r="H6" s="26"/>
      <c r="I6" s="26"/>
      <c r="J6" s="26"/>
      <c r="K6" s="26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8" customHeight="1" x14ac:dyDescent="0.2">
      <c r="A7" s="24" t="s">
        <v>114</v>
      </c>
      <c r="B7" s="28" t="s">
        <v>123</v>
      </c>
      <c r="C7" s="27"/>
      <c r="D7" s="26"/>
      <c r="E7" s="27"/>
      <c r="F7" s="26"/>
      <c r="G7" s="27"/>
      <c r="H7" s="26"/>
      <c r="I7" s="26"/>
      <c r="J7" s="26"/>
      <c r="K7" s="26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8" customHeight="1" x14ac:dyDescent="0.2">
      <c r="A8" s="24" t="s">
        <v>114</v>
      </c>
      <c r="B8" s="28" t="s">
        <v>116</v>
      </c>
      <c r="C8" s="27"/>
      <c r="D8" s="26"/>
      <c r="E8" s="27"/>
      <c r="F8" s="26"/>
      <c r="G8" s="27"/>
      <c r="H8" s="26"/>
      <c r="I8" s="26"/>
      <c r="J8" s="26"/>
      <c r="K8" s="26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8" customHeight="1" x14ac:dyDescent="0.15">
      <c r="B9" s="23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6.15" customHeight="1" x14ac:dyDescent="0.55000000000000004">
      <c r="A10" s="30" t="s">
        <v>117</v>
      </c>
      <c r="B10" s="23"/>
      <c r="D10" s="31" t="str">
        <f>IF(AND(I16&lt;&gt;"",B16&lt;&gt;"",D16&lt;&gt;"",F16&lt;&gt;"",B19&lt;&gt;"",B23&lt;&gt;"",B25&lt;&gt;"",B27&lt;&gt;"",D27&lt;&gt;"",F27&lt;&gt;"",I23&lt;&gt;""&lt;K23&lt;&gt;"",I25&lt;&gt;"",B33&lt;&gt;""&lt;B36&lt;&gt;"",D36&lt;&gt;"",F36&lt;&gt;"",I36&lt;&gt;"",K36&lt;&gt;"",M36&lt;&gt;"",B39&lt;&gt;"",D39&lt;&gt;"",F39&lt;&gt;"",B43&lt;&gt;"",B47&lt;&gt;"",F47&lt;&gt;"",B50&lt;&gt;"",B67&lt;&gt;"",B69&lt;&gt;"",B71&lt;&gt;"",D71&lt;&gt;"",F71&lt;&gt;"",I67&lt;&gt;"",K67&lt;&gt;"",I69&lt;&gt;"",B77&lt;&gt;"",A86&lt;&gt;"",A87&lt;&gt;"",A88&lt;&gt;"",A89&lt;&gt;"",A90&lt;&gt;"",A91&lt;&gt;"",O77&lt;&gt;""),"申請可能です！保存の上弊社担当者へ送付願います。","注意：必須箇所が未入力です。入力の上、保存・申請願います。")</f>
        <v>注意：必須箇所が未入力です。入力の上、保存・申請願います。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" customHeight="1" x14ac:dyDescent="0.55000000000000004">
      <c r="A11" s="30"/>
      <c r="B11" s="23"/>
      <c r="D11" s="31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39" customHeight="1" x14ac:dyDescent="0.55000000000000004">
      <c r="A12" s="30"/>
      <c r="B12" s="119" t="s">
        <v>204</v>
      </c>
      <c r="D12" s="31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34" customHeight="1" x14ac:dyDescent="0.2">
      <c r="A13" s="30"/>
      <c r="B13" s="128" t="s">
        <v>205</v>
      </c>
      <c r="C13" s="128"/>
      <c r="D13" s="128"/>
      <c r="F13" s="120" t="s">
        <v>206</v>
      </c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8" customHeight="1" x14ac:dyDescent="0.55000000000000004">
      <c r="A14" s="30"/>
      <c r="B14" s="23"/>
      <c r="D14" s="31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8" customHeight="1" x14ac:dyDescent="0.2">
      <c r="A15" s="18" t="str">
        <f>IF(AND(B16&lt;&gt;"",D16&lt;&gt;"",F16&lt;&gt;""),"OK","必須")</f>
        <v>必須</v>
      </c>
      <c r="B15" s="21" t="s">
        <v>75</v>
      </c>
      <c r="H15" s="18" t="str">
        <f>IF(AND(I16&lt;&gt;""),"OK","必須")</f>
        <v>必須</v>
      </c>
      <c r="I15" s="21" t="s">
        <v>163</v>
      </c>
      <c r="M15" s="21" t="s">
        <v>121</v>
      </c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8" customHeight="1" x14ac:dyDescent="0.2">
      <c r="A16" s="10"/>
      <c r="B16" s="110"/>
      <c r="C16" s="7" t="s">
        <v>1</v>
      </c>
      <c r="D16" s="32"/>
      <c r="E16" s="7" t="s">
        <v>2</v>
      </c>
      <c r="F16" s="32"/>
      <c r="G16" s="7" t="s">
        <v>3</v>
      </c>
      <c r="I16" s="129"/>
      <c r="J16" s="129"/>
      <c r="K16" s="129"/>
      <c r="M16" s="37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8" customHeight="1" x14ac:dyDescent="0.2">
      <c r="A17" s="9"/>
      <c r="B17" s="4"/>
      <c r="M17" s="36" t="s">
        <v>122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8" customHeight="1" x14ac:dyDescent="0.2">
      <c r="A18" s="18" t="str">
        <f>IF(AND(B19&lt;&gt;""),"OK","必須")</f>
        <v>必須</v>
      </c>
      <c r="B18" s="21" t="s">
        <v>124</v>
      </c>
      <c r="D18" s="13" t="s">
        <v>125</v>
      </c>
    </row>
    <row r="19" spans="1:26" ht="18" customHeight="1" x14ac:dyDescent="0.2">
      <c r="A19" s="10"/>
      <c r="B19" s="110"/>
      <c r="D19" s="14"/>
      <c r="E19" s="49" t="s">
        <v>126</v>
      </c>
      <c r="F19" s="50"/>
      <c r="U19" s="17"/>
    </row>
    <row r="20" spans="1:26" ht="18" customHeight="1" x14ac:dyDescent="0.2">
      <c r="A20" s="9"/>
      <c r="B20" s="11"/>
      <c r="U20" s="47"/>
    </row>
    <row r="21" spans="1:26" ht="18" customHeight="1" x14ac:dyDescent="0.2">
      <c r="A21" s="18" t="str">
        <f>IF(AND(B23&lt;&gt;"",B25&lt;&gt;"",B27&lt;&gt;"",D27&lt;&gt;"",F27&lt;&gt;"",I23&lt;&gt;"",K23&lt;&gt;"",I25&lt;&gt;""),"OK","必須")</f>
        <v>必須</v>
      </c>
      <c r="B21" s="21" t="s">
        <v>127</v>
      </c>
      <c r="D21" s="51" t="s">
        <v>131</v>
      </c>
    </row>
    <row r="22" spans="1:26" ht="18" customHeight="1" x14ac:dyDescent="0.2">
      <c r="A22" s="9"/>
      <c r="B22" s="13" t="s">
        <v>132</v>
      </c>
      <c r="C22" s="16"/>
      <c r="I22" s="14" t="s">
        <v>106</v>
      </c>
      <c r="J22" s="16"/>
    </row>
    <row r="23" spans="1:26" ht="18" customHeight="1" x14ac:dyDescent="0.2">
      <c r="A23" s="10"/>
      <c r="B23" s="110"/>
      <c r="I23" s="110"/>
      <c r="J23" s="7" t="s">
        <v>74</v>
      </c>
      <c r="K23" s="32"/>
    </row>
    <row r="24" spans="1:26" ht="18" customHeight="1" x14ac:dyDescent="0.2">
      <c r="A24" s="9"/>
      <c r="B24" s="14" t="s">
        <v>104</v>
      </c>
      <c r="C24" s="16"/>
      <c r="I24" s="14" t="s">
        <v>107</v>
      </c>
      <c r="J24" s="7"/>
    </row>
    <row r="25" spans="1:26" ht="18" customHeight="1" x14ac:dyDescent="0.2">
      <c r="A25" s="9"/>
      <c r="B25" s="110"/>
      <c r="I25" s="110"/>
    </row>
    <row r="26" spans="1:26" ht="18" customHeight="1" x14ac:dyDescent="0.2">
      <c r="A26" s="9"/>
      <c r="B26" s="13" t="s">
        <v>105</v>
      </c>
      <c r="C26" s="16"/>
      <c r="I26" s="110"/>
    </row>
    <row r="27" spans="1:26" ht="18" customHeight="1" x14ac:dyDescent="0.2">
      <c r="A27" s="10"/>
      <c r="B27" s="110"/>
      <c r="C27" s="7" t="s">
        <v>74</v>
      </c>
      <c r="D27" s="32"/>
      <c r="E27" s="7" t="s">
        <v>74</v>
      </c>
      <c r="F27" s="32"/>
      <c r="H27" s="15" t="s">
        <v>98</v>
      </c>
      <c r="I27" s="110"/>
    </row>
    <row r="28" spans="1:26" ht="18" customHeight="1" x14ac:dyDescent="0.2">
      <c r="A28" s="9"/>
      <c r="B28" s="13" t="s">
        <v>97</v>
      </c>
      <c r="C28" s="4"/>
      <c r="E28" s="4"/>
      <c r="H28" s="14" t="s">
        <v>175</v>
      </c>
      <c r="I28" s="14"/>
    </row>
    <row r="29" spans="1:26" ht="18" customHeight="1" x14ac:dyDescent="0.2">
      <c r="A29" s="9"/>
      <c r="B29" s="110"/>
      <c r="H29" s="50"/>
      <c r="I29" s="110"/>
      <c r="J29" s="7" t="s">
        <v>74</v>
      </c>
      <c r="K29" s="32"/>
    </row>
    <row r="30" spans="1:26" ht="18" customHeight="1" x14ac:dyDescent="0.2">
      <c r="A30" s="9"/>
    </row>
    <row r="31" spans="1:26" ht="18" customHeight="1" x14ac:dyDescent="0.2">
      <c r="A31" s="18" t="str">
        <f>IF(AND(B33&lt;&gt;"",D33&lt;&gt;""),"OK","必須")</f>
        <v>必須</v>
      </c>
      <c r="B31" s="21" t="s">
        <v>221</v>
      </c>
    </row>
    <row r="32" spans="1:26" ht="18" customHeight="1" x14ac:dyDescent="0.2">
      <c r="A32" s="18"/>
      <c r="B32" s="109" t="s">
        <v>14</v>
      </c>
      <c r="D32" s="109" t="s">
        <v>16</v>
      </c>
    </row>
    <row r="33" spans="1:14" ht="18" customHeight="1" x14ac:dyDescent="0.2">
      <c r="A33" s="108"/>
      <c r="B33" s="110"/>
      <c r="C33" s="4" t="s">
        <v>15</v>
      </c>
      <c r="D33" s="110"/>
    </row>
    <row r="34" spans="1:14" ht="18" customHeight="1" x14ac:dyDescent="0.2">
      <c r="A34" s="9"/>
      <c r="B34" s="11"/>
    </row>
    <row r="35" spans="1:14" ht="18" customHeight="1" x14ac:dyDescent="0.2">
      <c r="A35" s="18" t="str">
        <f>IF(AND(B36&lt;&gt;"",D36&lt;&gt;"",F36&lt;&gt;"",I36&lt;&gt;"",K36&lt;&gt;"",M36&lt;&gt;""),"OK","必須")</f>
        <v>必須</v>
      </c>
      <c r="B35" s="21" t="s">
        <v>76</v>
      </c>
    </row>
    <row r="36" spans="1:14" ht="18" customHeight="1" x14ac:dyDescent="0.2">
      <c r="A36" s="9"/>
      <c r="B36" s="110"/>
      <c r="C36" s="7" t="s">
        <v>1</v>
      </c>
      <c r="D36" s="32"/>
      <c r="E36" s="7" t="s">
        <v>2</v>
      </c>
      <c r="F36" s="32"/>
      <c r="G36" s="7" t="s">
        <v>3</v>
      </c>
      <c r="H36" s="7" t="s">
        <v>15</v>
      </c>
      <c r="I36" s="110"/>
      <c r="J36" s="7" t="s">
        <v>1</v>
      </c>
      <c r="K36" s="32"/>
      <c r="L36" s="7" t="s">
        <v>2</v>
      </c>
      <c r="M36" s="32"/>
      <c r="N36" s="7" t="s">
        <v>3</v>
      </c>
    </row>
    <row r="37" spans="1:14" ht="18" customHeight="1" x14ac:dyDescent="0.2">
      <c r="A37" s="9"/>
      <c r="B37" s="11"/>
      <c r="H37" s="7"/>
      <c r="I37" s="11"/>
      <c r="J37" s="7"/>
      <c r="L37" s="7"/>
      <c r="N37" s="6"/>
    </row>
    <row r="38" spans="1:14" ht="18" customHeight="1" x14ac:dyDescent="0.2">
      <c r="A38" s="18" t="str">
        <f>IF(AND(B39&lt;&gt;"",D39&lt;&gt;"",F39&lt;&gt;""),"OK","必須")</f>
        <v>必須</v>
      </c>
      <c r="B38" s="21" t="s">
        <v>99</v>
      </c>
    </row>
    <row r="39" spans="1:14" ht="18" customHeight="1" x14ac:dyDescent="0.2">
      <c r="A39" s="9"/>
      <c r="B39" s="110"/>
      <c r="C39" s="7" t="s">
        <v>203</v>
      </c>
      <c r="D39" s="32"/>
      <c r="E39" s="7" t="s">
        <v>2</v>
      </c>
      <c r="F39" s="32"/>
      <c r="G39" s="7" t="s">
        <v>3</v>
      </c>
      <c r="H39" s="4" t="s">
        <v>17</v>
      </c>
    </row>
    <row r="40" spans="1:14" ht="18" customHeight="1" x14ac:dyDescent="0.2">
      <c r="A40" s="9"/>
      <c r="B40" s="11"/>
    </row>
    <row r="41" spans="1:14" ht="18" customHeight="1" x14ac:dyDescent="0.2">
      <c r="A41" s="18" t="str">
        <f>IF(AND(B43&lt;&gt;""),"OK","必須")</f>
        <v>必須</v>
      </c>
      <c r="B41" s="21" t="s">
        <v>77</v>
      </c>
    </row>
    <row r="42" spans="1:14" ht="18" customHeight="1" x14ac:dyDescent="0.2">
      <c r="A42" s="9"/>
      <c r="B42" s="13" t="s">
        <v>100</v>
      </c>
      <c r="E42" s="4"/>
      <c r="F42" s="6" t="s">
        <v>78</v>
      </c>
      <c r="H42" s="13" t="s">
        <v>95</v>
      </c>
    </row>
    <row r="43" spans="1:14" ht="18" customHeight="1" x14ac:dyDescent="0.2">
      <c r="A43" s="9"/>
      <c r="B43" s="110"/>
      <c r="C43" s="7" t="s">
        <v>19</v>
      </c>
      <c r="E43" s="4"/>
      <c r="F43" s="110"/>
      <c r="G43" s="7" t="s">
        <v>19</v>
      </c>
    </row>
    <row r="44" spans="1:14" ht="18" customHeight="1" x14ac:dyDescent="0.2">
      <c r="A44" s="9"/>
      <c r="B44" s="4"/>
      <c r="C44" s="4"/>
    </row>
    <row r="45" spans="1:14" ht="18" customHeight="1" x14ac:dyDescent="0.2">
      <c r="A45" s="18" t="str">
        <f>IF(AND(B47&lt;&gt;"",F47&lt;&gt;""),"OK","必須")</f>
        <v>必須</v>
      </c>
      <c r="B45" s="21" t="s">
        <v>195</v>
      </c>
      <c r="D45" s="13"/>
      <c r="E45" s="6"/>
    </row>
    <row r="46" spans="1:14" ht="18" customHeight="1" x14ac:dyDescent="0.2">
      <c r="A46" s="9"/>
      <c r="B46" s="13" t="s">
        <v>101</v>
      </c>
      <c r="C46" s="4"/>
      <c r="F46" s="13" t="s">
        <v>23</v>
      </c>
    </row>
    <row r="47" spans="1:14" ht="18" customHeight="1" x14ac:dyDescent="0.2">
      <c r="A47" s="9"/>
      <c r="B47" s="110"/>
      <c r="F47" s="110"/>
      <c r="G47" s="7" t="s">
        <v>24</v>
      </c>
    </row>
    <row r="48" spans="1:14" ht="18" customHeight="1" x14ac:dyDescent="0.2">
      <c r="A48" s="9"/>
      <c r="B48" s="11"/>
      <c r="F48" s="11"/>
    </row>
    <row r="49" spans="1:13" ht="18" customHeight="1" x14ac:dyDescent="0.2">
      <c r="A49" s="18" t="str">
        <f>IF(AND(B50&lt;&gt;""),"OK","必須")</f>
        <v>必須</v>
      </c>
      <c r="B49" s="21" t="s">
        <v>196</v>
      </c>
      <c r="C49" s="4"/>
    </row>
    <row r="50" spans="1:13" ht="18" customHeight="1" x14ac:dyDescent="0.2">
      <c r="A50" s="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ht="18" customHeight="1" x14ac:dyDescent="0.2">
      <c r="A51" s="9"/>
      <c r="B51" s="4"/>
    </row>
    <row r="52" spans="1:13" ht="18" customHeight="1" x14ac:dyDescent="0.2">
      <c r="A52" s="18" t="str">
        <f>IF(AND(B53&lt;&gt;""),"OK","必須")</f>
        <v>OK</v>
      </c>
      <c r="B52" s="22" t="s">
        <v>222</v>
      </c>
      <c r="D52" s="4" t="s">
        <v>227</v>
      </c>
    </row>
    <row r="53" spans="1:13" ht="18" customHeight="1" x14ac:dyDescent="0.2">
      <c r="A53" s="9"/>
      <c r="B53" s="127" t="s">
        <v>215</v>
      </c>
      <c r="C53" s="127"/>
      <c r="D53" s="127"/>
      <c r="E53" s="127"/>
    </row>
    <row r="54" spans="1:13" ht="18" customHeight="1" x14ac:dyDescent="0.2">
      <c r="A54" s="9"/>
      <c r="B54" s="4"/>
    </row>
    <row r="55" spans="1:13" ht="18" customHeight="1" x14ac:dyDescent="0.2">
      <c r="A55" s="18" t="str">
        <f>IF(AND(B57&lt;&gt;"",F57&lt;&gt;""),"OK","必須")</f>
        <v>必須</v>
      </c>
      <c r="B55" s="22" t="s">
        <v>224</v>
      </c>
    </row>
    <row r="56" spans="1:13" ht="18" customHeight="1" x14ac:dyDescent="0.2">
      <c r="A56" s="9"/>
      <c r="B56" s="4" t="s">
        <v>223</v>
      </c>
      <c r="E56" s="6"/>
      <c r="F56" s="6" t="s">
        <v>217</v>
      </c>
    </row>
    <row r="57" spans="1:13" ht="18" customHeight="1" x14ac:dyDescent="0.2">
      <c r="A57" s="9"/>
      <c r="B57" s="126"/>
      <c r="C57" s="7" t="s">
        <v>216</v>
      </c>
      <c r="F57" s="125"/>
    </row>
    <row r="58" spans="1:13" ht="18" customHeight="1" x14ac:dyDescent="0.2">
      <c r="A58" s="9"/>
      <c r="B58" s="4"/>
    </row>
    <row r="59" spans="1:13" ht="18" customHeight="1" x14ac:dyDescent="0.2">
      <c r="A59" s="4"/>
      <c r="B59" s="22" t="s">
        <v>225</v>
      </c>
      <c r="C59" s="4"/>
      <c r="E59" s="4"/>
      <c r="G59" s="4"/>
    </row>
    <row r="60" spans="1:13" ht="18" customHeight="1" x14ac:dyDescent="0.2">
      <c r="A60" s="4"/>
      <c r="B60" s="131"/>
      <c r="C60" s="131"/>
      <c r="D60" s="131"/>
      <c r="E60" s="131"/>
      <c r="F60" s="131"/>
      <c r="G60" s="131"/>
      <c r="H60" s="131"/>
      <c r="I60" s="131"/>
      <c r="J60" s="131"/>
      <c r="K60" s="131"/>
    </row>
    <row r="61" spans="1:13" ht="18" customHeight="1" x14ac:dyDescent="0.2">
      <c r="A61" s="4"/>
      <c r="B61" s="131"/>
      <c r="C61" s="131"/>
      <c r="D61" s="131"/>
      <c r="E61" s="131"/>
      <c r="F61" s="131"/>
      <c r="G61" s="131"/>
      <c r="H61" s="131"/>
      <c r="I61" s="131"/>
      <c r="J61" s="131"/>
      <c r="K61" s="131"/>
    </row>
    <row r="62" spans="1:13" ht="18" customHeight="1" x14ac:dyDescent="0.2">
      <c r="A62" s="4"/>
      <c r="B62" s="127"/>
      <c r="C62" s="127"/>
      <c r="D62" s="127"/>
      <c r="E62" s="127"/>
      <c r="F62" s="127"/>
      <c r="G62" s="127"/>
      <c r="H62" s="127"/>
      <c r="I62" s="127"/>
      <c r="J62" s="127"/>
      <c r="K62" s="127"/>
    </row>
    <row r="63" spans="1:13" ht="18" customHeight="1" x14ac:dyDescent="0.2">
      <c r="A63" s="9"/>
      <c r="B63" s="4"/>
    </row>
    <row r="64" spans="1:13" ht="18" customHeight="1" x14ac:dyDescent="0.2">
      <c r="A64" s="9"/>
      <c r="B64" s="4"/>
    </row>
    <row r="65" spans="1:24" ht="18" customHeight="1" x14ac:dyDescent="0.2">
      <c r="A65" s="18" t="str">
        <f>IF(AND(B67&lt;&gt;"",B69&lt;&gt;"",B71&lt;&gt;"",D71&lt;&gt;"",F71&lt;&gt;"",I67&lt;&gt;"",K67&lt;&gt;"",I69&lt;&gt;""),"OK","必須")</f>
        <v>必須</v>
      </c>
      <c r="B65" s="21" t="s">
        <v>79</v>
      </c>
    </row>
    <row r="66" spans="1:24" ht="18" customHeight="1" x14ac:dyDescent="0.2">
      <c r="A66" s="9"/>
      <c r="B66" s="13" t="s">
        <v>103</v>
      </c>
      <c r="C66" s="16"/>
      <c r="I66" s="14" t="s">
        <v>106</v>
      </c>
      <c r="J66" s="16"/>
    </row>
    <row r="67" spans="1:24" ht="18" customHeight="1" x14ac:dyDescent="0.2">
      <c r="A67" s="9"/>
      <c r="B67" s="110"/>
      <c r="I67" s="110"/>
      <c r="J67" s="7" t="s">
        <v>74</v>
      </c>
      <c r="K67" s="32"/>
    </row>
    <row r="68" spans="1:24" ht="18" customHeight="1" x14ac:dyDescent="0.2">
      <c r="A68" s="9"/>
      <c r="B68" s="14" t="s">
        <v>104</v>
      </c>
      <c r="C68" s="16"/>
      <c r="I68" s="14" t="s">
        <v>107</v>
      </c>
      <c r="J68" s="7"/>
    </row>
    <row r="69" spans="1:24" ht="18" customHeight="1" x14ac:dyDescent="0.2">
      <c r="A69" s="9"/>
      <c r="B69" s="110"/>
      <c r="I69" s="110"/>
    </row>
    <row r="70" spans="1:24" ht="18" customHeight="1" x14ac:dyDescent="0.2">
      <c r="A70" s="9"/>
      <c r="B70" s="13" t="s">
        <v>105</v>
      </c>
      <c r="C70" s="16"/>
      <c r="I70" s="110"/>
    </row>
    <row r="71" spans="1:24" ht="18" customHeight="1" x14ac:dyDescent="0.2">
      <c r="A71" s="9"/>
      <c r="B71" s="110"/>
      <c r="C71" s="7" t="s">
        <v>74</v>
      </c>
      <c r="D71" s="32"/>
      <c r="E71" s="7" t="s">
        <v>74</v>
      </c>
      <c r="F71" s="32"/>
      <c r="H71" s="15" t="s">
        <v>98</v>
      </c>
      <c r="I71" s="110"/>
    </row>
    <row r="72" spans="1:24" ht="18" customHeight="1" x14ac:dyDescent="0.2">
      <c r="A72" s="9"/>
      <c r="B72" s="13" t="s">
        <v>109</v>
      </c>
      <c r="D72" s="22"/>
      <c r="F72" s="22"/>
      <c r="H72" s="15"/>
      <c r="I72" s="21"/>
    </row>
    <row r="73" spans="1:24" ht="18" customHeight="1" x14ac:dyDescent="0.2">
      <c r="A73" s="9"/>
      <c r="B73" s="110"/>
      <c r="D73" s="22"/>
      <c r="F73" s="22"/>
      <c r="H73" s="15"/>
      <c r="I73" s="21"/>
    </row>
    <row r="74" spans="1:24" ht="18" customHeight="1" x14ac:dyDescent="0.2">
      <c r="A74" s="9"/>
      <c r="B74" s="13"/>
      <c r="C74" s="4"/>
      <c r="E74" s="4"/>
      <c r="I74" s="11"/>
    </row>
    <row r="75" spans="1:24" ht="18" customHeight="1" x14ac:dyDescent="0.15">
      <c r="A75" s="18" t="str">
        <f>IF(AND(B77&lt;&gt;"",O77&lt;&gt;""),"OK","必須")</f>
        <v>必須</v>
      </c>
      <c r="B75" s="21" t="s">
        <v>110</v>
      </c>
      <c r="C75" s="17"/>
    </row>
    <row r="76" spans="1:24" ht="18" customHeight="1" x14ac:dyDescent="0.15">
      <c r="A76" s="18"/>
      <c r="B76" s="21" t="s">
        <v>133</v>
      </c>
      <c r="C76" s="17"/>
      <c r="N76" s="18"/>
      <c r="O76" s="21"/>
      <c r="P76" s="17"/>
      <c r="R76" s="7"/>
      <c r="T76" s="7"/>
    </row>
    <row r="77" spans="1:24" ht="18" customHeight="1" x14ac:dyDescent="0.15">
      <c r="A77" s="19" t="s">
        <v>102</v>
      </c>
      <c r="B77" s="110" t="s">
        <v>130</v>
      </c>
      <c r="C77" s="4"/>
      <c r="E77" s="16"/>
      <c r="G77" s="4"/>
      <c r="N77" s="52"/>
      <c r="O77" s="123"/>
      <c r="R77" s="16"/>
    </row>
    <row r="78" spans="1:24" ht="18" customHeight="1" x14ac:dyDescent="0.2">
      <c r="A78" s="9"/>
      <c r="B78" s="13" t="s">
        <v>108</v>
      </c>
      <c r="C78" s="16"/>
      <c r="I78" s="14" t="s">
        <v>106</v>
      </c>
      <c r="J78" s="16"/>
      <c r="N78" s="53"/>
      <c r="O78" s="13"/>
      <c r="P78" s="16"/>
      <c r="R78" s="7"/>
      <c r="T78" s="7"/>
      <c r="V78" s="14"/>
      <c r="W78" s="16"/>
    </row>
    <row r="79" spans="1:24" ht="18" customHeight="1" x14ac:dyDescent="0.2">
      <c r="A79" s="9"/>
      <c r="B79" s="110"/>
      <c r="I79" s="110"/>
      <c r="J79" s="7" t="s">
        <v>74</v>
      </c>
      <c r="K79" s="32"/>
      <c r="N79" s="53"/>
      <c r="O79" s="123"/>
      <c r="P79" s="7"/>
      <c r="R79" s="7"/>
      <c r="T79" s="7"/>
      <c r="V79" s="123"/>
      <c r="W79" s="7"/>
      <c r="X79" s="124"/>
    </row>
    <row r="80" spans="1:24" ht="18" customHeight="1" x14ac:dyDescent="0.2">
      <c r="A80" s="9"/>
      <c r="B80" s="14" t="s">
        <v>104</v>
      </c>
      <c r="C80" s="16"/>
      <c r="I80" s="14" t="s">
        <v>107</v>
      </c>
      <c r="J80" s="7"/>
      <c r="M80" s="53"/>
      <c r="O80" s="14"/>
      <c r="P80" s="16"/>
      <c r="R80" s="7"/>
      <c r="T80" s="7"/>
      <c r="V80" s="14"/>
      <c r="W80" s="7"/>
    </row>
    <row r="81" spans="1:22" ht="18" customHeight="1" x14ac:dyDescent="0.2">
      <c r="A81" s="9"/>
      <c r="B81" s="110"/>
      <c r="I81" s="110"/>
      <c r="N81" s="53"/>
      <c r="O81" s="123"/>
      <c r="P81" s="7"/>
      <c r="R81" s="7"/>
      <c r="T81" s="7"/>
      <c r="V81" s="123"/>
    </row>
    <row r="82" spans="1:22" ht="18" customHeight="1" x14ac:dyDescent="0.2">
      <c r="A82" s="9"/>
      <c r="B82" s="13" t="s">
        <v>105</v>
      </c>
      <c r="C82" s="16"/>
      <c r="I82" s="110"/>
      <c r="N82" s="53"/>
      <c r="O82" s="13"/>
      <c r="P82" s="16"/>
      <c r="R82" s="7"/>
      <c r="T82" s="7"/>
      <c r="V82" s="123"/>
    </row>
    <row r="83" spans="1:22" ht="18" customHeight="1" x14ac:dyDescent="0.2">
      <c r="A83" s="9"/>
      <c r="B83" s="110"/>
      <c r="C83" s="7" t="s">
        <v>74</v>
      </c>
      <c r="D83" s="32"/>
      <c r="E83" s="7" t="s">
        <v>74</v>
      </c>
      <c r="F83" s="32"/>
      <c r="H83" s="15" t="s">
        <v>98</v>
      </c>
      <c r="I83" s="110"/>
      <c r="N83" s="53"/>
      <c r="O83" s="123"/>
      <c r="P83" s="7"/>
      <c r="Q83" s="124"/>
      <c r="R83" s="7"/>
      <c r="S83" s="124"/>
      <c r="T83" s="7"/>
      <c r="U83" s="15"/>
      <c r="V83" s="123"/>
    </row>
    <row r="84" spans="1:22" ht="18" customHeight="1" x14ac:dyDescent="0.2">
      <c r="A84" s="4"/>
      <c r="B84" s="4"/>
      <c r="C84" s="4"/>
      <c r="E84" s="4"/>
      <c r="G84" s="4"/>
    </row>
    <row r="85" spans="1:22" ht="18" customHeight="1" x14ac:dyDescent="0.2">
      <c r="A85" s="18" t="str">
        <f>IF(AND(A86&lt;&gt;"",A87&lt;&gt;"",A88&lt;&gt;"",A91&lt;&gt;"",A90&lt;&gt;"",A89&lt;&gt;""),"OK","必須")</f>
        <v>OK</v>
      </c>
      <c r="B85" s="21" t="s">
        <v>111</v>
      </c>
    </row>
    <row r="86" spans="1:22" ht="18" customHeight="1" x14ac:dyDescent="0.2">
      <c r="A86" s="33" t="s">
        <v>200</v>
      </c>
      <c r="B86" s="6" t="s">
        <v>30</v>
      </c>
    </row>
    <row r="87" spans="1:22" ht="18" customHeight="1" x14ac:dyDescent="0.2">
      <c r="A87" s="33" t="s">
        <v>200</v>
      </c>
      <c r="B87" s="6" t="s">
        <v>31</v>
      </c>
    </row>
    <row r="88" spans="1:22" ht="18" customHeight="1" x14ac:dyDescent="0.2">
      <c r="A88" s="33" t="s">
        <v>201</v>
      </c>
      <c r="B88" s="6" t="s">
        <v>32</v>
      </c>
      <c r="D88" s="8" t="s">
        <v>96</v>
      </c>
    </row>
    <row r="89" spans="1:22" ht="18" customHeight="1" x14ac:dyDescent="0.2">
      <c r="A89" s="34" t="s">
        <v>200</v>
      </c>
      <c r="B89" s="6" t="s">
        <v>33</v>
      </c>
    </row>
    <row r="90" spans="1:22" ht="18" customHeight="1" x14ac:dyDescent="0.2">
      <c r="A90" s="34" t="s">
        <v>201</v>
      </c>
      <c r="B90" s="6" t="s">
        <v>34</v>
      </c>
    </row>
    <row r="91" spans="1:22" ht="18" customHeight="1" x14ac:dyDescent="0.2">
      <c r="A91" s="34" t="s">
        <v>201</v>
      </c>
      <c r="B91" s="6" t="s">
        <v>35</v>
      </c>
      <c r="C91" s="7" t="s">
        <v>80</v>
      </c>
      <c r="D91" s="35" t="s">
        <v>202</v>
      </c>
    </row>
    <row r="92" spans="1:22" ht="18" customHeight="1" x14ac:dyDescent="0.2">
      <c r="A92" s="11"/>
    </row>
    <row r="93" spans="1:22" ht="25.5" customHeight="1" x14ac:dyDescent="0.15">
      <c r="B93" s="20" t="str">
        <f>IF(AND(I16&lt;&gt;"",B16&lt;&gt;"",D16&lt;&gt;"",F16&lt;&gt;"",B19&lt;&gt;"",B23&lt;&gt;"",B25&lt;&gt;"",B27&lt;&gt;"",D27&lt;&gt;"",F27&lt;&gt;"",I23&lt;&gt;""&lt;K23&lt;&gt;"",I25&lt;&gt;"",B33&lt;&gt;""&lt;B36&lt;&gt;"",D36&lt;&gt;"",F36&lt;&gt;"",I36&lt;&gt;"",K36&lt;&gt;"",M36&lt;&gt;"",B39&lt;&gt;"",D39&lt;&gt;"",F39&lt;&gt;"",B43&lt;&gt;"",B47&lt;&gt;"",F47&lt;&gt;"",B50&lt;&gt;"",B67&lt;&gt;"",B69&lt;&gt;"",B71&lt;&gt;"",D71&lt;&gt;"",F71&lt;&gt;"",I67&lt;&gt;"",K67&lt;&gt;"",I69&lt;&gt;"",B77&lt;&gt;"",A86&lt;&gt;"",A87&lt;&gt;"",A88&lt;&gt;"",A89&lt;&gt;"",A90&lt;&gt;"",A91&lt;&gt;"",O77&lt;&gt;""),"必須箇所は入力されております申請可能です。","注意：必須箇所が未入力です。入力の上、保存・申請願います。")</f>
        <v>注意：必須箇所が未入力です。入力の上、保存・申請願います。</v>
      </c>
    </row>
    <row r="94" spans="1:22" ht="18" customHeight="1" x14ac:dyDescent="0.2">
      <c r="A94" s="4"/>
      <c r="B94" s="4"/>
      <c r="C94" s="4"/>
      <c r="E94" s="4"/>
      <c r="G94" s="4"/>
    </row>
    <row r="95" spans="1:22" ht="18" customHeight="1" x14ac:dyDescent="0.2">
      <c r="A95" s="4"/>
      <c r="B95" s="4"/>
      <c r="C95" s="4"/>
      <c r="E95" s="4"/>
      <c r="G95" s="4"/>
    </row>
    <row r="96" spans="1:22" ht="18" customHeight="1" x14ac:dyDescent="0.2">
      <c r="A96" s="4"/>
      <c r="B96" s="4"/>
      <c r="C96" s="4"/>
      <c r="E96" s="4"/>
      <c r="G96" s="4"/>
    </row>
    <row r="97" s="4" customFormat="1" ht="18" customHeight="1" x14ac:dyDescent="0.2"/>
  </sheetData>
  <sheetProtection algorithmName="SHA-512" hashValue="eu8sE5TVvWVWxNPyHHG3AaoNuqEHAP1JjX84vzCgFTtox7iyoVY/SQdxe06MBxyw0M/9IsobSywrGbfWxAxLFA==" saltValue="JhW4p45E4uLs4q/ydwOz/w==" spinCount="100000" sheet="1" objects="1" scenarios="1"/>
  <dataConsolidate/>
  <mergeCells count="7">
    <mergeCell ref="B62:K62"/>
    <mergeCell ref="B53:E53"/>
    <mergeCell ref="B13:D13"/>
    <mergeCell ref="I16:K16"/>
    <mergeCell ref="B50:M50"/>
    <mergeCell ref="B60:K60"/>
    <mergeCell ref="B61:K61"/>
  </mergeCells>
  <phoneticPr fontId="1"/>
  <conditionalFormatting sqref="A15">
    <cfRule type="expression" dxfId="20" priority="22">
      <formula>$A$15="OK"</formula>
    </cfRule>
  </conditionalFormatting>
  <conditionalFormatting sqref="A18">
    <cfRule type="expression" dxfId="19" priority="21">
      <formula>$A$18="OK"</formula>
    </cfRule>
  </conditionalFormatting>
  <conditionalFormatting sqref="A21">
    <cfRule type="expression" dxfId="18" priority="20">
      <formula>$A$21="OK"</formula>
    </cfRule>
  </conditionalFormatting>
  <conditionalFormatting sqref="A31:A32">
    <cfRule type="expression" dxfId="17" priority="19">
      <formula>$A$31="OK"</formula>
    </cfRule>
  </conditionalFormatting>
  <conditionalFormatting sqref="A35">
    <cfRule type="expression" dxfId="16" priority="18">
      <formula>$A$35="OK"</formula>
    </cfRule>
  </conditionalFormatting>
  <conditionalFormatting sqref="A38">
    <cfRule type="expression" dxfId="15" priority="17">
      <formula>$A$38="OK"</formula>
    </cfRule>
  </conditionalFormatting>
  <conditionalFormatting sqref="A41">
    <cfRule type="expression" dxfId="14" priority="16">
      <formula>$A$41="OK"</formula>
    </cfRule>
  </conditionalFormatting>
  <conditionalFormatting sqref="A45">
    <cfRule type="expression" dxfId="13" priority="15">
      <formula>$A$45="OK"</formula>
    </cfRule>
  </conditionalFormatting>
  <conditionalFormatting sqref="A49">
    <cfRule type="expression" dxfId="12" priority="14">
      <formula>$A$49="OK"</formula>
    </cfRule>
  </conditionalFormatting>
  <conditionalFormatting sqref="A65">
    <cfRule type="expression" dxfId="11" priority="13">
      <formula>$A$65="OK"</formula>
    </cfRule>
  </conditionalFormatting>
  <conditionalFormatting sqref="A75">
    <cfRule type="expression" dxfId="10" priority="12">
      <formula>$A$75="OK"</formula>
    </cfRule>
  </conditionalFormatting>
  <conditionalFormatting sqref="D10:D12 D14">
    <cfRule type="expression" dxfId="9" priority="11">
      <formula>$D$10="申請可能です！保存の上弊社担当者へ送付願います。"</formula>
    </cfRule>
  </conditionalFormatting>
  <conditionalFormatting sqref="B93">
    <cfRule type="expression" dxfId="8" priority="10">
      <formula>$B$93="必須箇所は入力されております申請可能です。"</formula>
    </cfRule>
  </conditionalFormatting>
  <conditionalFormatting sqref="A85">
    <cfRule type="expression" dxfId="7" priority="8">
      <formula>$A$85="OK"</formula>
    </cfRule>
    <cfRule type="expression" dxfId="6" priority="9">
      <formula>$A$65="OK"</formula>
    </cfRule>
  </conditionalFormatting>
  <conditionalFormatting sqref="H15">
    <cfRule type="expression" dxfId="5" priority="7">
      <formula>$A$18="OK"</formula>
    </cfRule>
  </conditionalFormatting>
  <conditionalFormatting sqref="A81:X91 O80:X80 A80:M80 A47:G47 I47:X47 A15:X46 A63:X79 A48:X52 A54:X58 A53:B53 F53:X53">
    <cfRule type="expression" dxfId="4" priority="4">
      <formula>$B$13&lt;&gt;"同意する"</formula>
    </cfRule>
  </conditionalFormatting>
  <conditionalFormatting sqref="A59:X59 A60:B62 L60:X62">
    <cfRule type="expression" dxfId="3" priority="3">
      <formula>$B$13&lt;&gt;"同意する"</formula>
    </cfRule>
  </conditionalFormatting>
  <conditionalFormatting sqref="A55">
    <cfRule type="expression" dxfId="2" priority="2">
      <formula>$A$65="OK"</formula>
    </cfRule>
  </conditionalFormatting>
  <conditionalFormatting sqref="A52">
    <cfRule type="expression" dxfId="1" priority="1">
      <formula>$A$65="OK"</formula>
    </cfRule>
  </conditionalFormatting>
  <dataValidations count="7">
    <dataValidation type="textLength" imeMode="halfKatakana" allowBlank="1" showInputMessage="1" showErrorMessage="1" errorTitle="20文字を超えております。" error="半角カナ20文字以内で入力願います。" sqref="B25 B69 B81 O81" xr:uid="{C6FB2368-D711-4CD9-A5DF-2565B9765834}">
      <formula1>1</formula1>
      <formula2>20</formula2>
    </dataValidation>
    <dataValidation imeMode="halfAlpha" allowBlank="1" showInputMessage="1" showErrorMessage="1" sqref="B16 B27 D27 F27 I23 K23 B36 B39 I36 B71 D71 F71 I67 K67 B83 D83 F83 I79 K79 O83 Q83 S83 V79 X79" xr:uid="{292005DF-6619-45A8-B8A6-957680C978B5}"/>
    <dataValidation type="textLength" imeMode="halfAlpha" allowBlank="1" showInputMessage="1" showErrorMessage="1" errorTitle="255文字を超えております。" error="半角英数字255文字以内で入力願います。" sqref="B73" xr:uid="{D0D810A3-BF75-451D-9B75-E0E2F9BA5B0E}">
      <formula1>1</formula1>
      <formula2>255</formula2>
    </dataValidation>
    <dataValidation type="textLength" allowBlank="1" showInputMessage="1" showErrorMessage="1" errorTitle="20文字を超えております。" error="全角20文字以内で入力願います。" sqref="I26:I27 V82:V83 B67 I82:I83 I70:I73 B23" xr:uid="{2997CE87-A6F9-4254-BC45-046B207A0F6F}">
      <formula1>1</formula1>
      <formula2>20</formula2>
    </dataValidation>
    <dataValidation type="textLength" allowBlank="1" showInputMessage="1" showErrorMessage="1" errorTitle="40文字を超えております。" error="全角40文字以内で入力願います。" sqref="O79 B79" xr:uid="{931106B3-2E7B-4363-96D5-4584AB5BA747}">
      <formula1>0</formula1>
      <formula2>40</formula2>
    </dataValidation>
    <dataValidation type="textLength" allowBlank="1" showInputMessage="1" showErrorMessage="1" errorTitle="20文字を超えております。" error="20文字超過分は、下段に入力願います。" sqref="I25 I69 I81 V81" xr:uid="{4AC4737A-50C4-4444-8488-2EC403B38AE9}">
      <formula1>1</formula1>
      <formula2>20</formula2>
    </dataValidation>
    <dataValidation type="textLength" operator="lessThanOrEqual" allowBlank="1" showInputMessage="1" showErrorMessage="1" sqref="I20" xr:uid="{9CAB2E03-F92C-4376-A4AE-96D6829FAC2B}">
      <formula1>5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C3CF2FFA-C5EE-4D63-940B-6B3F560030A4}">
            <xm:f>NOT(ISERROR(SEARCH(リスト!$D$4,A86)))</xm:f>
            <xm:f>リスト!$D$4</xm:f>
            <x14:dxf>
              <font>
                <strike val="0"/>
                <color theme="1"/>
              </font>
            </x14:dxf>
          </x14:cfRule>
          <xm:sqref>A86:A91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27F52CBA-41EC-4AE1-B0C2-002E2546D9F5}">
          <x14:formula1>
            <xm:f>リスト!$D$10:$D$17</xm:f>
          </x14:formula1>
          <xm:sqref>I16</xm:sqref>
        </x14:dataValidation>
        <x14:dataValidation type="list" allowBlank="1" showInputMessage="1" showErrorMessage="1" xr:uid="{56B0902A-CB54-41E5-8044-12A8C7562DB7}">
          <x14:formula1>
            <xm:f>リスト!$E$3:$E$6</xm:f>
          </x14:formula1>
          <xm:sqref>B77</xm:sqref>
        </x14:dataValidation>
        <x14:dataValidation type="list" allowBlank="1" showInputMessage="1" showErrorMessage="1" xr:uid="{1ACB59BD-E254-485D-9730-4F95C6A4F207}">
          <x14:formula1>
            <xm:f>リスト!$D$3:$D$4</xm:f>
          </x14:formula1>
          <xm:sqref>A86:A91</xm:sqref>
        </x14:dataValidation>
        <x14:dataValidation type="list" allowBlank="1" showInputMessage="1" showErrorMessage="1" xr:uid="{986F3FB4-8390-47A9-AB41-77452F2E0634}">
          <x14:formula1>
            <xm:f>リスト!$A$3:$A$5</xm:f>
          </x14:formula1>
          <xm:sqref>B19</xm:sqref>
        </x14:dataValidation>
        <x14:dataValidation type="list" allowBlank="1" showInputMessage="1" showErrorMessage="1" xr:uid="{C3A7AE8F-127F-4DA3-9CBE-5ABCAB610A16}">
          <x14:formula1>
            <xm:f>リスト!$C$3:$C$33</xm:f>
          </x14:formula1>
          <xm:sqref>F16 F36 M36 F39</xm:sqref>
        </x14:dataValidation>
        <x14:dataValidation type="list" allowBlank="1" showInputMessage="1" showErrorMessage="1" xr:uid="{3D51A604-41D8-47B9-BA25-726DD63B3B33}">
          <x14:formula1>
            <xm:f>リスト!$B$3:$B$14</xm:f>
          </x14:formula1>
          <xm:sqref>D16 D36 K36 D39</xm:sqref>
        </x14:dataValidation>
        <x14:dataValidation type="list" allowBlank="1" showInputMessage="1" showErrorMessage="1" xr:uid="{C2BD3B3B-90A3-464C-90B5-392538846C12}">
          <x14:formula1>
            <xm:f>リスト!$I$8</xm:f>
          </x14:formula1>
          <xm:sqref>B13</xm:sqref>
        </x14:dataValidation>
        <x14:dataValidation type="list" allowBlank="1" showInputMessage="1" showErrorMessage="1" xr:uid="{1C629012-C621-49F0-AF44-5AAE80661ACC}">
          <x14:formula1>
            <xm:f>リスト!$I$10:$I$11</xm:f>
          </x14:formula1>
          <xm:sqref>F57</xm:sqref>
        </x14:dataValidation>
        <x14:dataValidation type="list" allowBlank="1" showInputMessage="1" showErrorMessage="1" xr:uid="{53FB2C78-ED7C-426E-AE80-E05896749A2F}">
          <x14:formula1>
            <xm:f>リスト!$D$21</xm:f>
          </x14:formula1>
          <xm:sqref>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C000"/>
    <pageSetUpPr fitToPage="1"/>
  </sheetPr>
  <dimension ref="A1:W49"/>
  <sheetViews>
    <sheetView workbookViewId="0">
      <selection activeCell="G8" sqref="G8"/>
    </sheetView>
  </sheetViews>
  <sheetFormatPr defaultColWidth="9" defaultRowHeight="13" x14ac:dyDescent="0.2"/>
  <cols>
    <col min="1" max="1" width="3.453125" style="57" bestFit="1" customWidth="1"/>
    <col min="2" max="2" width="11.36328125" style="57" customWidth="1"/>
    <col min="3" max="3" width="5.08984375" style="57" customWidth="1"/>
    <col min="4" max="4" width="15.36328125" style="57" customWidth="1"/>
    <col min="5" max="5" width="3.90625" style="57" customWidth="1"/>
    <col min="6" max="6" width="5.08984375" style="57" customWidth="1"/>
    <col min="7" max="7" width="15.36328125" style="57" customWidth="1"/>
    <col min="8" max="8" width="5.08984375" style="57" customWidth="1"/>
    <col min="9" max="12" width="9" style="57"/>
    <col min="13" max="16" width="8.453125" style="57" customWidth="1"/>
    <col min="17" max="17" width="12.453125" style="57" customWidth="1"/>
    <col min="18" max="18" width="11" style="57" customWidth="1"/>
    <col min="19" max="19" width="3.6328125" style="57" customWidth="1"/>
    <col min="20" max="16384" width="9" style="57"/>
  </cols>
  <sheetData>
    <row r="1" spans="1:23" ht="19.5" x14ac:dyDescent="0.2">
      <c r="B1" s="54" t="s">
        <v>134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U1" s="30" t="s">
        <v>112</v>
      </c>
    </row>
    <row r="2" spans="1:23" ht="22" x14ac:dyDescent="0.2">
      <c r="B2" s="132" t="s">
        <v>135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U2" s="24" t="s">
        <v>114</v>
      </c>
      <c r="V2" s="14" t="s">
        <v>157</v>
      </c>
      <c r="W2" s="58"/>
    </row>
    <row r="3" spans="1:23" ht="15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U3" s="24" t="s">
        <v>114</v>
      </c>
      <c r="V3" s="59"/>
      <c r="W3" s="25" t="s">
        <v>113</v>
      </c>
    </row>
    <row r="4" spans="1:23" ht="15.5" thickBot="1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U4" s="24" t="s">
        <v>114</v>
      </c>
      <c r="V4" s="58" t="s">
        <v>160</v>
      </c>
      <c r="W4" s="58"/>
    </row>
    <row r="5" spans="1:23" ht="15" x14ac:dyDescent="0.15">
      <c r="B5" s="133" t="s">
        <v>136</v>
      </c>
      <c r="C5" s="134"/>
      <c r="D5" s="134"/>
      <c r="E5" s="134"/>
      <c r="F5" s="134"/>
      <c r="G5" s="134"/>
      <c r="H5" s="134"/>
      <c r="I5" s="134"/>
      <c r="J5" s="135"/>
      <c r="K5" s="136" t="s">
        <v>137</v>
      </c>
      <c r="L5" s="134"/>
      <c r="M5" s="134"/>
      <c r="N5" s="134"/>
      <c r="O5" s="134"/>
      <c r="P5" s="134"/>
      <c r="Q5" s="137" t="s">
        <v>138</v>
      </c>
      <c r="U5" s="24" t="s">
        <v>114</v>
      </c>
      <c r="V5" s="58" t="s">
        <v>158</v>
      </c>
      <c r="W5" s="58"/>
    </row>
    <row r="6" spans="1:23" ht="15.75" customHeight="1" x14ac:dyDescent="0.15">
      <c r="B6" s="140" t="s">
        <v>139</v>
      </c>
      <c r="C6" s="142" t="s">
        <v>140</v>
      </c>
      <c r="D6" s="143"/>
      <c r="E6" s="82"/>
      <c r="F6" s="143" t="s">
        <v>140</v>
      </c>
      <c r="G6" s="138"/>
      <c r="H6" s="144" t="s">
        <v>141</v>
      </c>
      <c r="I6" s="146" t="s">
        <v>142</v>
      </c>
      <c r="J6" s="148" t="s">
        <v>143</v>
      </c>
      <c r="K6" s="150" t="s">
        <v>144</v>
      </c>
      <c r="L6" s="152" t="s">
        <v>145</v>
      </c>
      <c r="M6" s="154" t="s">
        <v>146</v>
      </c>
      <c r="N6" s="156" t="s">
        <v>147</v>
      </c>
      <c r="O6" s="156" t="s">
        <v>148</v>
      </c>
      <c r="P6" s="143" t="s">
        <v>149</v>
      </c>
      <c r="Q6" s="138"/>
      <c r="U6" s="24" t="s">
        <v>114</v>
      </c>
      <c r="V6" s="58" t="s">
        <v>159</v>
      </c>
      <c r="W6" s="58"/>
    </row>
    <row r="7" spans="1:23" ht="15.75" customHeight="1" thickBot="1" x14ac:dyDescent="0.25">
      <c r="B7" s="141"/>
      <c r="C7" s="86" t="s">
        <v>150</v>
      </c>
      <c r="D7" s="82" t="s">
        <v>151</v>
      </c>
      <c r="E7" s="88"/>
      <c r="F7" s="82" t="s">
        <v>150</v>
      </c>
      <c r="G7" s="81" t="s">
        <v>151</v>
      </c>
      <c r="H7" s="145"/>
      <c r="I7" s="147"/>
      <c r="J7" s="149"/>
      <c r="K7" s="151"/>
      <c r="L7" s="153"/>
      <c r="M7" s="155"/>
      <c r="N7" s="155"/>
      <c r="O7" s="155"/>
      <c r="P7" s="157"/>
      <c r="Q7" s="139"/>
      <c r="S7" s="30"/>
      <c r="T7" s="4"/>
      <c r="U7" s="24" t="s">
        <v>114</v>
      </c>
      <c r="V7" s="28" t="s">
        <v>116</v>
      </c>
      <c r="W7" s="58"/>
    </row>
    <row r="8" spans="1:23" ht="57" customHeight="1" x14ac:dyDescent="0.2">
      <c r="A8" s="57">
        <v>1</v>
      </c>
      <c r="B8" s="95"/>
      <c r="C8" s="72"/>
      <c r="D8" s="91"/>
      <c r="E8" s="80" t="s">
        <v>161</v>
      </c>
      <c r="F8" s="73"/>
      <c r="G8" s="93"/>
      <c r="H8" s="83"/>
      <c r="I8" s="74"/>
      <c r="J8" s="75"/>
      <c r="K8" s="76"/>
      <c r="L8" s="74"/>
      <c r="M8" s="74"/>
      <c r="N8" s="74"/>
      <c r="O8" s="74"/>
      <c r="P8" s="74"/>
      <c r="Q8" s="77"/>
    </row>
    <row r="9" spans="1:23" ht="57" customHeight="1" x14ac:dyDescent="0.2">
      <c r="A9" s="57">
        <v>2</v>
      </c>
      <c r="B9" s="96"/>
      <c r="C9" s="78"/>
      <c r="D9" s="61"/>
      <c r="E9" s="89" t="s">
        <v>15</v>
      </c>
      <c r="F9" s="61"/>
      <c r="G9" s="87"/>
      <c r="H9" s="84"/>
      <c r="I9" s="60"/>
      <c r="J9" s="62"/>
      <c r="K9" s="63"/>
      <c r="L9" s="60"/>
      <c r="M9" s="60"/>
      <c r="N9" s="60"/>
      <c r="O9" s="60"/>
      <c r="P9" s="60"/>
      <c r="Q9" s="67"/>
    </row>
    <row r="10" spans="1:23" ht="57" customHeight="1" x14ac:dyDescent="0.2">
      <c r="A10" s="57">
        <v>3</v>
      </c>
      <c r="B10" s="96"/>
      <c r="C10" s="78"/>
      <c r="D10" s="61"/>
      <c r="E10" s="89" t="s">
        <v>161</v>
      </c>
      <c r="F10" s="60"/>
      <c r="G10" s="87"/>
      <c r="H10" s="84"/>
      <c r="I10" s="60"/>
      <c r="J10" s="62"/>
      <c r="K10" s="63"/>
      <c r="L10" s="61"/>
      <c r="M10" s="60"/>
      <c r="N10" s="64"/>
      <c r="O10" s="60"/>
      <c r="P10" s="60"/>
      <c r="Q10" s="65"/>
    </row>
    <row r="11" spans="1:23" ht="57" customHeight="1" x14ac:dyDescent="0.2">
      <c r="A11" s="57">
        <v>4</v>
      </c>
      <c r="B11" s="96"/>
      <c r="C11" s="78"/>
      <c r="D11" s="61"/>
      <c r="E11" s="89" t="s">
        <v>161</v>
      </c>
      <c r="F11" s="60"/>
      <c r="G11" s="87"/>
      <c r="H11" s="84"/>
      <c r="I11" s="60"/>
      <c r="J11" s="62"/>
      <c r="K11" s="63"/>
      <c r="L11" s="60"/>
      <c r="M11" s="60"/>
      <c r="N11" s="64"/>
      <c r="O11" s="60"/>
      <c r="P11" s="60"/>
      <c r="Q11" s="66"/>
    </row>
    <row r="12" spans="1:23" ht="57" customHeight="1" x14ac:dyDescent="0.2">
      <c r="A12" s="57">
        <v>5</v>
      </c>
      <c r="B12" s="96"/>
      <c r="C12" s="78"/>
      <c r="D12" s="61"/>
      <c r="E12" s="89" t="s">
        <v>161</v>
      </c>
      <c r="F12" s="60"/>
      <c r="G12" s="87"/>
      <c r="H12" s="84"/>
      <c r="I12" s="60"/>
      <c r="J12" s="62"/>
      <c r="K12" s="63"/>
      <c r="L12" s="61"/>
      <c r="M12" s="60"/>
      <c r="N12" s="64"/>
      <c r="O12" s="60"/>
      <c r="P12" s="60"/>
      <c r="Q12" s="65"/>
    </row>
    <row r="13" spans="1:23" ht="57" customHeight="1" x14ac:dyDescent="0.2">
      <c r="A13" s="57">
        <v>6</v>
      </c>
      <c r="B13" s="96"/>
      <c r="C13" s="78"/>
      <c r="D13" s="61"/>
      <c r="E13" s="89" t="s">
        <v>161</v>
      </c>
      <c r="F13" s="61"/>
      <c r="G13" s="87"/>
      <c r="H13" s="84"/>
      <c r="I13" s="60"/>
      <c r="J13" s="62"/>
      <c r="K13" s="63"/>
      <c r="L13" s="60"/>
      <c r="M13" s="60"/>
      <c r="N13" s="64"/>
      <c r="O13" s="60"/>
      <c r="P13" s="60"/>
      <c r="Q13" s="66"/>
    </row>
    <row r="14" spans="1:23" ht="57" customHeight="1" x14ac:dyDescent="0.2">
      <c r="A14" s="57">
        <v>7</v>
      </c>
      <c r="B14" s="96"/>
      <c r="C14" s="78"/>
      <c r="D14" s="61"/>
      <c r="E14" s="89" t="s">
        <v>161</v>
      </c>
      <c r="F14" s="60"/>
      <c r="G14" s="87"/>
      <c r="H14" s="84"/>
      <c r="I14" s="60"/>
      <c r="J14" s="62"/>
      <c r="K14" s="63"/>
      <c r="L14" s="61"/>
      <c r="M14" s="60"/>
      <c r="N14" s="64"/>
      <c r="O14" s="60"/>
      <c r="P14" s="60"/>
      <c r="Q14" s="67"/>
    </row>
    <row r="15" spans="1:23" ht="57" customHeight="1" x14ac:dyDescent="0.2">
      <c r="A15" s="57">
        <v>8</v>
      </c>
      <c r="B15" s="96"/>
      <c r="C15" s="78"/>
      <c r="D15" s="61"/>
      <c r="E15" s="89" t="s">
        <v>161</v>
      </c>
      <c r="F15" s="61"/>
      <c r="G15" s="87"/>
      <c r="H15" s="84"/>
      <c r="I15" s="60"/>
      <c r="J15" s="62"/>
      <c r="K15" s="63"/>
      <c r="L15" s="60"/>
      <c r="M15" s="60"/>
      <c r="N15" s="64"/>
      <c r="O15" s="60"/>
      <c r="P15" s="60"/>
      <c r="Q15" s="67"/>
    </row>
    <row r="16" spans="1:23" ht="57" customHeight="1" x14ac:dyDescent="0.2">
      <c r="A16" s="57">
        <v>9</v>
      </c>
      <c r="B16" s="96"/>
      <c r="C16" s="78"/>
      <c r="D16" s="61"/>
      <c r="E16" s="89" t="s">
        <v>161</v>
      </c>
      <c r="F16" s="60"/>
      <c r="G16" s="87"/>
      <c r="H16" s="84"/>
      <c r="I16" s="60"/>
      <c r="J16" s="62"/>
      <c r="K16" s="63"/>
      <c r="L16" s="61"/>
      <c r="M16" s="60"/>
      <c r="N16" s="64"/>
      <c r="O16" s="60"/>
      <c r="P16" s="60"/>
      <c r="Q16" s="67"/>
    </row>
    <row r="17" spans="1:17" ht="57" customHeight="1" x14ac:dyDescent="0.2">
      <c r="A17" s="57">
        <v>10</v>
      </c>
      <c r="B17" s="96"/>
      <c r="C17" s="78"/>
      <c r="D17" s="61"/>
      <c r="E17" s="89" t="s">
        <v>161</v>
      </c>
      <c r="F17" s="61"/>
      <c r="G17" s="87"/>
      <c r="H17" s="84"/>
      <c r="I17" s="60"/>
      <c r="J17" s="62"/>
      <c r="K17" s="63"/>
      <c r="L17" s="60"/>
      <c r="M17" s="60"/>
      <c r="N17" s="64"/>
      <c r="O17" s="60"/>
      <c r="P17" s="60"/>
      <c r="Q17" s="67"/>
    </row>
    <row r="18" spans="1:17" ht="57" customHeight="1" x14ac:dyDescent="0.2">
      <c r="A18" s="57">
        <v>11</v>
      </c>
      <c r="B18" s="96"/>
      <c r="C18" s="78"/>
      <c r="D18" s="61"/>
      <c r="E18" s="89" t="s">
        <v>161</v>
      </c>
      <c r="F18" s="60"/>
      <c r="G18" s="87"/>
      <c r="H18" s="84"/>
      <c r="I18" s="60"/>
      <c r="J18" s="62"/>
      <c r="K18" s="63"/>
      <c r="L18" s="61"/>
      <c r="M18" s="60"/>
      <c r="N18" s="64"/>
      <c r="O18" s="60"/>
      <c r="P18" s="60"/>
      <c r="Q18" s="65"/>
    </row>
    <row r="19" spans="1:17" ht="57" customHeight="1" x14ac:dyDescent="0.2">
      <c r="A19" s="57">
        <v>12</v>
      </c>
      <c r="B19" s="96"/>
      <c r="C19" s="78"/>
      <c r="D19" s="61"/>
      <c r="E19" s="89" t="s">
        <v>161</v>
      </c>
      <c r="F19" s="60"/>
      <c r="G19" s="87"/>
      <c r="H19" s="84"/>
      <c r="I19" s="60"/>
      <c r="J19" s="62"/>
      <c r="K19" s="63"/>
      <c r="L19" s="60"/>
      <c r="M19" s="60"/>
      <c r="N19" s="64"/>
      <c r="O19" s="60"/>
      <c r="P19" s="60"/>
      <c r="Q19" s="66"/>
    </row>
    <row r="20" spans="1:17" ht="57" customHeight="1" x14ac:dyDescent="0.2">
      <c r="A20" s="57">
        <v>13</v>
      </c>
      <c r="B20" s="96"/>
      <c r="C20" s="78"/>
      <c r="D20" s="61"/>
      <c r="E20" s="89" t="s">
        <v>161</v>
      </c>
      <c r="F20" s="60"/>
      <c r="G20" s="87"/>
      <c r="H20" s="84"/>
      <c r="I20" s="60"/>
      <c r="J20" s="62"/>
      <c r="K20" s="63"/>
      <c r="L20" s="61"/>
      <c r="M20" s="60"/>
      <c r="N20" s="64"/>
      <c r="O20" s="60"/>
      <c r="P20" s="60"/>
      <c r="Q20" s="65"/>
    </row>
    <row r="21" spans="1:17" ht="57" customHeight="1" x14ac:dyDescent="0.2">
      <c r="A21" s="57">
        <v>14</v>
      </c>
      <c r="B21" s="96"/>
      <c r="C21" s="78"/>
      <c r="D21" s="61"/>
      <c r="E21" s="89" t="s">
        <v>161</v>
      </c>
      <c r="F21" s="61"/>
      <c r="G21" s="87"/>
      <c r="H21" s="84"/>
      <c r="I21" s="60"/>
      <c r="J21" s="62"/>
      <c r="K21" s="63"/>
      <c r="L21" s="60"/>
      <c r="M21" s="60"/>
      <c r="N21" s="64"/>
      <c r="O21" s="60"/>
      <c r="P21" s="60"/>
      <c r="Q21" s="66"/>
    </row>
    <row r="22" spans="1:17" ht="57" customHeight="1" x14ac:dyDescent="0.2">
      <c r="A22" s="57">
        <v>15</v>
      </c>
      <c r="B22" s="96"/>
      <c r="C22" s="78"/>
      <c r="D22" s="61"/>
      <c r="E22" s="89" t="s">
        <v>161</v>
      </c>
      <c r="F22" s="60"/>
      <c r="G22" s="87"/>
      <c r="H22" s="84"/>
      <c r="I22" s="60"/>
      <c r="J22" s="62"/>
      <c r="K22" s="63"/>
      <c r="L22" s="60"/>
      <c r="M22" s="60"/>
      <c r="N22" s="60"/>
      <c r="O22" s="60"/>
      <c r="P22" s="60"/>
      <c r="Q22" s="67"/>
    </row>
    <row r="23" spans="1:17" ht="57" customHeight="1" x14ac:dyDescent="0.2">
      <c r="A23" s="57">
        <v>16</v>
      </c>
      <c r="B23" s="96"/>
      <c r="C23" s="78"/>
      <c r="D23" s="61"/>
      <c r="E23" s="89" t="s">
        <v>161</v>
      </c>
      <c r="F23" s="60"/>
      <c r="G23" s="87"/>
      <c r="H23" s="84"/>
      <c r="I23" s="60"/>
      <c r="J23" s="62"/>
      <c r="K23" s="63"/>
      <c r="L23" s="60"/>
      <c r="M23" s="60"/>
      <c r="N23" s="60"/>
      <c r="O23" s="60"/>
      <c r="P23" s="60"/>
      <c r="Q23" s="67"/>
    </row>
    <row r="24" spans="1:17" ht="57" customHeight="1" x14ac:dyDescent="0.2">
      <c r="A24" s="57">
        <v>17</v>
      </c>
      <c r="B24" s="96"/>
      <c r="C24" s="78"/>
      <c r="D24" s="61"/>
      <c r="E24" s="89" t="s">
        <v>161</v>
      </c>
      <c r="F24" s="60"/>
      <c r="G24" s="87"/>
      <c r="H24" s="84"/>
      <c r="I24" s="60"/>
      <c r="J24" s="62"/>
      <c r="K24" s="63"/>
      <c r="L24" s="60"/>
      <c r="M24" s="60"/>
      <c r="N24" s="60"/>
      <c r="O24" s="60"/>
      <c r="P24" s="60"/>
      <c r="Q24" s="67"/>
    </row>
    <row r="25" spans="1:17" ht="57" customHeight="1" x14ac:dyDescent="0.2">
      <c r="A25" s="57">
        <v>18</v>
      </c>
      <c r="B25" s="96"/>
      <c r="C25" s="78"/>
      <c r="D25" s="61"/>
      <c r="E25" s="89" t="s">
        <v>161</v>
      </c>
      <c r="F25" s="60"/>
      <c r="G25" s="87"/>
      <c r="H25" s="84"/>
      <c r="I25" s="60"/>
      <c r="J25" s="62"/>
      <c r="K25" s="63"/>
      <c r="L25" s="60"/>
      <c r="M25" s="60"/>
      <c r="N25" s="60"/>
      <c r="O25" s="60"/>
      <c r="P25" s="60"/>
      <c r="Q25" s="67"/>
    </row>
    <row r="26" spans="1:17" ht="57" customHeight="1" x14ac:dyDescent="0.2">
      <c r="A26" s="57">
        <v>19</v>
      </c>
      <c r="B26" s="96"/>
      <c r="C26" s="78"/>
      <c r="D26" s="61"/>
      <c r="E26" s="89" t="s">
        <v>161</v>
      </c>
      <c r="F26" s="60"/>
      <c r="G26" s="87"/>
      <c r="H26" s="84"/>
      <c r="I26" s="60"/>
      <c r="J26" s="62"/>
      <c r="K26" s="63"/>
      <c r="L26" s="60"/>
      <c r="M26" s="60"/>
      <c r="N26" s="60"/>
      <c r="O26" s="60"/>
      <c r="P26" s="60"/>
      <c r="Q26" s="67"/>
    </row>
    <row r="27" spans="1:17" ht="57" customHeight="1" thickBot="1" x14ac:dyDescent="0.25">
      <c r="A27" s="57">
        <v>20</v>
      </c>
      <c r="B27" s="97"/>
      <c r="C27" s="79"/>
      <c r="D27" s="92"/>
      <c r="E27" s="90" t="s">
        <v>161</v>
      </c>
      <c r="F27" s="68"/>
      <c r="G27" s="94"/>
      <c r="H27" s="85"/>
      <c r="I27" s="68"/>
      <c r="J27" s="69"/>
      <c r="K27" s="70"/>
      <c r="L27" s="68"/>
      <c r="M27" s="68"/>
      <c r="N27" s="68"/>
      <c r="O27" s="68"/>
      <c r="P27" s="68"/>
      <c r="Q27" s="71"/>
    </row>
    <row r="28" spans="1:17" ht="15" customHeight="1" x14ac:dyDescent="0.2"/>
    <row r="29" spans="1:17" ht="15" customHeight="1" x14ac:dyDescent="0.2"/>
    <row r="30" spans="1:17" ht="15" customHeight="1" x14ac:dyDescent="0.2"/>
    <row r="31" spans="1:17" ht="15" customHeight="1" x14ac:dyDescent="0.2"/>
    <row r="32" spans="1:1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1.25" customHeight="1" x14ac:dyDescent="0.2"/>
  </sheetData>
  <sheetProtection algorithmName="SHA-512" hashValue="RPMJwmxVZnrpToqxPb8mWt2uC84xFqLpL3//UovhLp/2iuhHAIg91KyLUlSaUWwNQwJwaa1aQMiSxyPIkxgVSA==" saltValue="r1kAd4LUTZyBl8ayeYz4YQ==" spinCount="100000" sheet="1" objects="1" scenarios="1"/>
  <mergeCells count="16">
    <mergeCell ref="B2:Q2"/>
    <mergeCell ref="B5:J5"/>
    <mergeCell ref="K5:P5"/>
    <mergeCell ref="Q5:Q7"/>
    <mergeCell ref="B6:B7"/>
    <mergeCell ref="C6:D6"/>
    <mergeCell ref="H6:H7"/>
    <mergeCell ref="I6:I7"/>
    <mergeCell ref="J6:J7"/>
    <mergeCell ref="K6:K7"/>
    <mergeCell ref="F6:G6"/>
    <mergeCell ref="L6:L7"/>
    <mergeCell ref="M6:M7"/>
    <mergeCell ref="N6:N7"/>
    <mergeCell ref="O6:O7"/>
    <mergeCell ref="P6:P7"/>
  </mergeCells>
  <phoneticPr fontId="1"/>
  <printOptions horizontalCentered="1"/>
  <pageMargins left="0.25" right="0.25" top="0.75" bottom="0.75" header="0.3" footer="0.3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リスト!$F$3:$F$5</xm:f>
          </x14:formula1>
          <xm:sqref>F8:F27 C8:C27 H8:H27</xm:sqref>
        </x14:dataValidation>
        <x14:dataValidation type="list" allowBlank="1" showInputMessage="1" showErrorMessage="1" xr:uid="{00000000-0002-0000-0100-000001000000}">
          <x14:formula1>
            <xm:f>リスト!$F$8</xm:f>
          </x14:formula1>
          <xm:sqref>L10:L27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0C61-468A-45F7-A725-950F25B852F6}">
  <dimension ref="B1:DF99"/>
  <sheetViews>
    <sheetView workbookViewId="0">
      <selection activeCell="BT17" sqref="BT17"/>
    </sheetView>
  </sheetViews>
  <sheetFormatPr defaultColWidth="1.6328125" defaultRowHeight="9.75" customHeight="1" x14ac:dyDescent="0.2"/>
  <cols>
    <col min="1" max="3" width="1.6328125" style="1"/>
    <col min="4" max="4" width="2.453125" style="1" bestFit="1" customWidth="1"/>
    <col min="5" max="5" width="2.36328125" style="1" bestFit="1" customWidth="1"/>
    <col min="6" max="12" width="1.6328125" style="1"/>
    <col min="13" max="13" width="3.90625" style="1" customWidth="1"/>
    <col min="14" max="16384" width="1.6328125" style="1"/>
  </cols>
  <sheetData>
    <row r="1" spans="2:58" ht="9.75" customHeight="1" x14ac:dyDescent="0.2">
      <c r="B1" s="1" t="s">
        <v>226</v>
      </c>
    </row>
    <row r="2" spans="2:58" ht="9.75" customHeigh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40"/>
    </row>
    <row r="3" spans="2:58" ht="9.75" customHeight="1" x14ac:dyDescent="0.2">
      <c r="B3" s="4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42"/>
    </row>
    <row r="4" spans="2:58" ht="9.75" customHeight="1" x14ac:dyDescent="0.2">
      <c r="B4" s="41"/>
      <c r="C4" s="2"/>
      <c r="D4" s="2"/>
      <c r="E4" s="2"/>
      <c r="F4" s="2"/>
      <c r="G4" s="2"/>
      <c r="H4" s="2"/>
      <c r="I4" s="183" t="s">
        <v>207</v>
      </c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2"/>
      <c r="BA4" s="2"/>
      <c r="BB4" s="2"/>
      <c r="BC4" s="2"/>
      <c r="BD4" s="2"/>
      <c r="BE4" s="2"/>
      <c r="BF4" s="42"/>
    </row>
    <row r="5" spans="2:58" ht="9.75" customHeight="1" x14ac:dyDescent="0.2">
      <c r="B5" s="41"/>
      <c r="C5" s="2"/>
      <c r="D5" s="2"/>
      <c r="E5" s="2"/>
      <c r="F5" s="2"/>
      <c r="G5" s="2"/>
      <c r="H5" s="2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2"/>
      <c r="BA5" s="2"/>
      <c r="BB5" s="2"/>
      <c r="BC5" s="2"/>
      <c r="BD5" s="2"/>
      <c r="BE5" s="2"/>
      <c r="BF5" s="42"/>
    </row>
    <row r="6" spans="2:58" ht="9.75" customHeight="1" x14ac:dyDescent="0.2">
      <c r="B6" s="4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42"/>
    </row>
    <row r="7" spans="2:58" ht="9.75" customHeight="1" x14ac:dyDescent="0.2">
      <c r="B7" s="4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84">
        <f>'入力_申請 (異経路構成調査時)'!B19</f>
        <v>0</v>
      </c>
      <c r="AN7" s="184"/>
      <c r="AO7" s="184"/>
      <c r="AP7" s="184"/>
      <c r="AQ7" s="184"/>
      <c r="AR7" s="184"/>
      <c r="AS7" s="2"/>
      <c r="AT7" s="185" t="s">
        <v>36</v>
      </c>
      <c r="AU7" s="185"/>
      <c r="AV7" s="185"/>
      <c r="AW7" s="185"/>
      <c r="AX7" s="185"/>
      <c r="AY7" s="186">
        <f>'入力_申請 (異経路構成調査時)'!M16</f>
        <v>0</v>
      </c>
      <c r="AZ7" s="186"/>
      <c r="BA7" s="186"/>
      <c r="BB7" s="186"/>
      <c r="BC7" s="186"/>
      <c r="BD7" s="186"/>
      <c r="BE7" s="2"/>
      <c r="BF7" s="42"/>
    </row>
    <row r="8" spans="2:58" ht="9.75" customHeight="1" x14ac:dyDescent="0.2">
      <c r="B8" s="4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84"/>
      <c r="AN8" s="184"/>
      <c r="AO8" s="184"/>
      <c r="AP8" s="184"/>
      <c r="AQ8" s="184"/>
      <c r="AR8" s="184"/>
      <c r="AS8" s="2"/>
      <c r="AT8" s="185"/>
      <c r="AU8" s="185"/>
      <c r="AV8" s="185"/>
      <c r="AW8" s="185"/>
      <c r="AX8" s="185"/>
      <c r="AY8" s="186"/>
      <c r="AZ8" s="186"/>
      <c r="BA8" s="186"/>
      <c r="BB8" s="186"/>
      <c r="BC8" s="186"/>
      <c r="BD8" s="186"/>
      <c r="BE8" s="2"/>
      <c r="BF8" s="42"/>
    </row>
    <row r="9" spans="2:58" ht="9.75" customHeight="1" x14ac:dyDescent="0.2">
      <c r="B9" s="4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42"/>
    </row>
    <row r="10" spans="2:58" ht="9.75" customHeight="1" x14ac:dyDescent="0.2">
      <c r="B10" s="4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87">
        <f>'入力_申請 (異経路構成調査時)'!H29</f>
        <v>0</v>
      </c>
      <c r="AN10" s="188"/>
      <c r="AO10" s="188"/>
      <c r="AP10" s="188"/>
      <c r="AQ10" s="188"/>
      <c r="AR10" s="188"/>
      <c r="AS10" s="188"/>
      <c r="AT10" s="158">
        <f>'入力_申請 (異経路構成調査時)'!I29</f>
        <v>0</v>
      </c>
      <c r="AU10" s="158"/>
      <c r="AV10" s="158"/>
      <c r="AW10" s="158"/>
      <c r="AX10" s="168" t="s">
        <v>162</v>
      </c>
      <c r="AY10" s="158">
        <f>'入力_申請 (異経路構成調査時)'!K29</f>
        <v>0</v>
      </c>
      <c r="AZ10" s="158"/>
      <c r="BA10" s="158"/>
      <c r="BB10" s="158"/>
      <c r="BC10" s="159" t="s">
        <v>0</v>
      </c>
      <c r="BD10" s="159"/>
      <c r="BE10" s="2"/>
      <c r="BF10" s="42"/>
    </row>
    <row r="11" spans="2:58" ht="9.75" customHeight="1" x14ac:dyDescent="0.2">
      <c r="B11" s="4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88"/>
      <c r="AN11" s="188"/>
      <c r="AO11" s="188"/>
      <c r="AP11" s="188"/>
      <c r="AQ11" s="188"/>
      <c r="AR11" s="188"/>
      <c r="AS11" s="188"/>
      <c r="AT11" s="158"/>
      <c r="AU11" s="158"/>
      <c r="AV11" s="158"/>
      <c r="AW11" s="158"/>
      <c r="AX11" s="159"/>
      <c r="AY11" s="158"/>
      <c r="AZ11" s="158"/>
      <c r="BA11" s="158"/>
      <c r="BB11" s="158"/>
      <c r="BC11" s="159"/>
      <c r="BD11" s="159"/>
      <c r="BE11" s="2"/>
      <c r="BF11" s="42"/>
    </row>
    <row r="12" spans="2:58" ht="9.75" customHeight="1" x14ac:dyDescent="0.2">
      <c r="B12" s="4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42"/>
    </row>
    <row r="13" spans="2:58" ht="9.75" customHeight="1" x14ac:dyDescent="0.2">
      <c r="B13" s="4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58">
        <f>'入力_申請 (異経路構成調査時)'!B16</f>
        <v>0</v>
      </c>
      <c r="AR13" s="158"/>
      <c r="AS13" s="158"/>
      <c r="AT13" s="158"/>
      <c r="AU13" s="159" t="s">
        <v>1</v>
      </c>
      <c r="AV13" s="159"/>
      <c r="AW13" s="158">
        <f>'入力_申請 (異経路構成調査時)'!D16</f>
        <v>0</v>
      </c>
      <c r="AX13" s="158"/>
      <c r="AY13" s="159" t="s">
        <v>2</v>
      </c>
      <c r="AZ13" s="159"/>
      <c r="BA13" s="158">
        <f>'入力_申請 (異経路構成調査時)'!F16</f>
        <v>0</v>
      </c>
      <c r="BB13" s="158"/>
      <c r="BC13" s="159" t="s">
        <v>3</v>
      </c>
      <c r="BD13" s="159"/>
      <c r="BE13" s="2"/>
      <c r="BF13" s="42"/>
    </row>
    <row r="14" spans="2:58" ht="9.75" customHeight="1" x14ac:dyDescent="0.2">
      <c r="B14" s="4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158"/>
      <c r="AR14" s="158"/>
      <c r="AS14" s="158"/>
      <c r="AT14" s="158"/>
      <c r="AU14" s="159"/>
      <c r="AV14" s="159"/>
      <c r="AW14" s="158"/>
      <c r="AX14" s="158"/>
      <c r="AY14" s="159"/>
      <c r="AZ14" s="159"/>
      <c r="BA14" s="158"/>
      <c r="BB14" s="158"/>
      <c r="BC14" s="159"/>
      <c r="BD14" s="159"/>
      <c r="BE14" s="2"/>
      <c r="BF14" s="42"/>
    </row>
    <row r="15" spans="2:58" ht="9.75" customHeight="1" x14ac:dyDescent="0.2">
      <c r="B15" s="4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42"/>
    </row>
    <row r="16" spans="2:58" ht="12" customHeight="1" x14ac:dyDescent="0.2">
      <c r="B16" s="41"/>
      <c r="C16" s="2"/>
      <c r="D16" s="43" t="s">
        <v>164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42"/>
    </row>
    <row r="17" spans="2:58" ht="10.5" customHeight="1" x14ac:dyDescent="0.2">
      <c r="B17" s="41"/>
      <c r="C17" s="2"/>
      <c r="D17" s="43"/>
      <c r="E17" s="43" t="str">
        <f>'入力_申請 (異経路構成調査時)'!I16&amp;"長　殿"</f>
        <v>長　殿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42"/>
    </row>
    <row r="18" spans="2:58" ht="9.75" customHeight="1" x14ac:dyDescent="0.2">
      <c r="B18" s="41"/>
      <c r="C18" s="2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42"/>
    </row>
    <row r="19" spans="2:58" ht="9.75" customHeight="1" x14ac:dyDescent="0.2">
      <c r="B19" s="41"/>
      <c r="C19" s="2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42"/>
    </row>
    <row r="20" spans="2:58" ht="9.75" customHeight="1" x14ac:dyDescent="0.2">
      <c r="B20" s="4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42"/>
    </row>
    <row r="21" spans="2:58" ht="9.75" customHeight="1" x14ac:dyDescent="0.2">
      <c r="B21" s="4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76" t="s">
        <v>4</v>
      </c>
      <c r="AG21" s="176"/>
      <c r="AH21" s="176"/>
      <c r="AI21" s="176"/>
      <c r="AJ21" s="166">
        <f>'入力_申請 (異経路構成調査時)'!B23</f>
        <v>0</v>
      </c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2"/>
      <c r="BF21" s="42"/>
    </row>
    <row r="22" spans="2:58" ht="9.75" customHeight="1" x14ac:dyDescent="0.2">
      <c r="B22" s="4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76"/>
      <c r="AG22" s="176"/>
      <c r="AH22" s="176"/>
      <c r="AI22" s="17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2"/>
      <c r="BF22" s="42"/>
    </row>
    <row r="23" spans="2:58" ht="9.75" customHeight="1" x14ac:dyDescent="0.2">
      <c r="B23" s="4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77" t="s">
        <v>5</v>
      </c>
      <c r="AG23" s="177"/>
      <c r="AH23" s="177"/>
      <c r="AI23" s="177"/>
      <c r="AJ23" s="174">
        <f>'入力_申請 (異経路構成調査時)'!I23</f>
        <v>0</v>
      </c>
      <c r="AK23" s="174"/>
      <c r="AL23" s="174"/>
      <c r="AM23" s="174"/>
      <c r="AN23" s="159" t="s">
        <v>162</v>
      </c>
      <c r="AO23" s="174">
        <f>'入力_申請 (異経路構成調査時)'!K23</f>
        <v>0</v>
      </c>
      <c r="AP23" s="174"/>
      <c r="AQ23" s="174"/>
      <c r="AR23" s="174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42"/>
    </row>
    <row r="24" spans="2:58" ht="9.75" customHeight="1" x14ac:dyDescent="0.2">
      <c r="B24" s="4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77"/>
      <c r="AG24" s="177"/>
      <c r="AH24" s="177"/>
      <c r="AI24" s="177"/>
      <c r="AJ24" s="174"/>
      <c r="AK24" s="174"/>
      <c r="AL24" s="174"/>
      <c r="AM24" s="174"/>
      <c r="AN24" s="159"/>
      <c r="AO24" s="174"/>
      <c r="AP24" s="174"/>
      <c r="AQ24" s="174"/>
      <c r="AR24" s="174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42"/>
    </row>
    <row r="25" spans="2:58" ht="9.75" customHeight="1" x14ac:dyDescent="0.2">
      <c r="B25" s="4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59" t="s">
        <v>6</v>
      </c>
      <c r="AG25" s="159"/>
      <c r="AH25" s="159"/>
      <c r="AI25" s="159"/>
      <c r="AJ25" s="181">
        <f>'入力_申請 (異経路構成調査時)'!I25</f>
        <v>0</v>
      </c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2"/>
    </row>
    <row r="26" spans="2:58" ht="9.75" customHeight="1" x14ac:dyDescent="0.2">
      <c r="B26" s="4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59"/>
      <c r="AG26" s="159"/>
      <c r="AH26" s="159"/>
      <c r="AI26" s="159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2"/>
    </row>
    <row r="27" spans="2:58" ht="9.75" customHeight="1" x14ac:dyDescent="0.2">
      <c r="B27" s="4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81">
        <f>'入力_申請 (異経路構成調査時)'!I26</f>
        <v>0</v>
      </c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2"/>
      <c r="BF27" s="42"/>
    </row>
    <row r="28" spans="2:58" ht="9.75" customHeight="1" x14ac:dyDescent="0.2">
      <c r="B28" s="4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2"/>
      <c r="BF28" s="42"/>
    </row>
    <row r="29" spans="2:58" ht="9.75" customHeight="1" x14ac:dyDescent="0.2">
      <c r="B29" s="4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81">
        <f>'入力_申請 (異経路構成調査時)'!I27</f>
        <v>0</v>
      </c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2"/>
      <c r="BF29" s="42"/>
    </row>
    <row r="30" spans="2:58" ht="9.75" customHeight="1" x14ac:dyDescent="0.2">
      <c r="B30" s="4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2"/>
      <c r="BF30" s="42"/>
    </row>
    <row r="31" spans="2:58" ht="9.75" customHeight="1" x14ac:dyDescent="0.2">
      <c r="B31" s="4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79" t="s">
        <v>7</v>
      </c>
      <c r="AG31" s="179"/>
      <c r="AH31" s="179"/>
      <c r="AI31" s="179"/>
      <c r="AJ31" s="180">
        <f>'入力_申請 (異経路構成調査時)'!B29</f>
        <v>0</v>
      </c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2"/>
      <c r="BF31" s="42"/>
    </row>
    <row r="32" spans="2:58" ht="9.75" customHeight="1" x14ac:dyDescent="0.2">
      <c r="B32" s="4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79"/>
      <c r="AG32" s="179"/>
      <c r="AH32" s="179"/>
      <c r="AI32" s="179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2"/>
      <c r="BF32" s="42"/>
    </row>
    <row r="33" spans="2:110" ht="9.75" customHeight="1" x14ac:dyDescent="0.2">
      <c r="B33" s="4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106"/>
      <c r="AG33" s="106"/>
      <c r="AH33" s="106"/>
      <c r="AI33" s="106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2"/>
      <c r="BF33" s="42"/>
    </row>
    <row r="34" spans="2:110" ht="9.75" customHeight="1" x14ac:dyDescent="0.2">
      <c r="B34" s="4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2"/>
      <c r="BF34" s="42"/>
    </row>
    <row r="35" spans="2:110" ht="9.75" customHeight="1" x14ac:dyDescent="0.2">
      <c r="B35" s="41"/>
      <c r="C35" s="2"/>
      <c r="D35" s="2"/>
      <c r="E35" s="2"/>
      <c r="F35" s="176" t="s">
        <v>8</v>
      </c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2"/>
      <c r="BD35" s="2"/>
      <c r="BE35" s="2"/>
      <c r="BF35" s="42"/>
    </row>
    <row r="36" spans="2:110" ht="9.75" customHeight="1" x14ac:dyDescent="0.2">
      <c r="B36" s="41"/>
      <c r="C36" s="2"/>
      <c r="D36" s="2"/>
      <c r="E36" s="2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2"/>
      <c r="BD36" s="2"/>
      <c r="BE36" s="2"/>
      <c r="BF36" s="42"/>
    </row>
    <row r="37" spans="2:110" ht="9.75" customHeight="1" x14ac:dyDescent="0.2">
      <c r="B37" s="41"/>
      <c r="C37" s="2"/>
      <c r="D37" s="2"/>
      <c r="E37" s="2"/>
      <c r="F37" s="176" t="s">
        <v>9</v>
      </c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2"/>
      <c r="BD37" s="2"/>
      <c r="BE37" s="2"/>
      <c r="BF37" s="42"/>
    </row>
    <row r="38" spans="2:110" ht="9.75" customHeight="1" x14ac:dyDescent="0.2">
      <c r="B38" s="41"/>
      <c r="C38" s="2"/>
      <c r="D38" s="2"/>
      <c r="E38" s="2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2"/>
      <c r="BD38" s="2"/>
      <c r="BE38" s="2"/>
      <c r="BF38" s="42"/>
    </row>
    <row r="39" spans="2:110" ht="9.75" customHeight="1" x14ac:dyDescent="0.2">
      <c r="B39" s="4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42"/>
    </row>
    <row r="40" spans="2:110" ht="9.75" customHeight="1" x14ac:dyDescent="0.2">
      <c r="B40" s="4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59" t="s">
        <v>10</v>
      </c>
      <c r="AD40" s="159"/>
      <c r="AE40" s="159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42"/>
    </row>
    <row r="41" spans="2:110" ht="9.75" customHeight="1" x14ac:dyDescent="0.2"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59"/>
      <c r="AD41" s="159"/>
      <c r="AE41" s="159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42"/>
    </row>
    <row r="42" spans="2:110" ht="9.75" customHeight="1" x14ac:dyDescent="0.2"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42"/>
    </row>
    <row r="43" spans="2:110" ht="9.75" customHeight="1" x14ac:dyDescent="0.2">
      <c r="B43" s="41"/>
      <c r="C43" s="2"/>
      <c r="D43" s="159" t="s">
        <v>11</v>
      </c>
      <c r="E43" s="159"/>
      <c r="F43" s="170" t="s">
        <v>173</v>
      </c>
      <c r="G43" s="170"/>
      <c r="H43" s="170"/>
      <c r="I43" s="170"/>
      <c r="J43" s="170"/>
      <c r="K43" s="170"/>
      <c r="L43" s="170"/>
      <c r="M43" s="170"/>
      <c r="N43" s="159" t="s">
        <v>12</v>
      </c>
      <c r="O43" s="166">
        <f>'入力_申請 (異経路構成調査時)'!B50</f>
        <v>0</v>
      </c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03"/>
      <c r="BD43" s="103"/>
      <c r="BE43" s="2"/>
      <c r="BF43" s="42"/>
    </row>
    <row r="44" spans="2:110" ht="9.75" customHeight="1" x14ac:dyDescent="0.2">
      <c r="B44" s="41"/>
      <c r="C44" s="2"/>
      <c r="D44" s="159"/>
      <c r="E44" s="159"/>
      <c r="F44" s="170"/>
      <c r="G44" s="170"/>
      <c r="H44" s="170"/>
      <c r="I44" s="170"/>
      <c r="J44" s="170"/>
      <c r="K44" s="170"/>
      <c r="L44" s="170"/>
      <c r="M44" s="170"/>
      <c r="N44" s="159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03"/>
      <c r="BD44" s="103"/>
      <c r="BE44" s="2"/>
      <c r="BF44" s="42"/>
    </row>
    <row r="45" spans="2:110" ht="9.75" customHeight="1" x14ac:dyDescent="0.2">
      <c r="B45" s="41"/>
      <c r="C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E45" s="2"/>
      <c r="BF45" s="42"/>
    </row>
    <row r="46" spans="2:110" ht="9.75" customHeight="1" x14ac:dyDescent="0.2">
      <c r="B46" s="41"/>
      <c r="C46" s="2"/>
      <c r="D46" s="159" t="s">
        <v>13</v>
      </c>
      <c r="E46" s="159"/>
      <c r="F46" s="175" t="s">
        <v>208</v>
      </c>
      <c r="G46" s="175"/>
      <c r="H46" s="175"/>
      <c r="I46" s="175"/>
      <c r="J46" s="175"/>
      <c r="K46" s="175"/>
      <c r="L46" s="175"/>
      <c r="M46" s="175"/>
      <c r="N46" s="159" t="s">
        <v>12</v>
      </c>
      <c r="O46" s="159" t="s">
        <v>14</v>
      </c>
      <c r="P46" s="159"/>
      <c r="Q46" s="158">
        <f>'入力_申請 (異経路構成調査時)'!B30</f>
        <v>0</v>
      </c>
      <c r="R46" s="158"/>
      <c r="S46" s="158"/>
      <c r="T46" s="158"/>
      <c r="U46" s="158"/>
      <c r="V46" s="158" t="s">
        <v>1</v>
      </c>
      <c r="W46" s="158"/>
      <c r="X46" s="158">
        <f>'入力_申請 (異経路構成調査時)'!D30</f>
        <v>0</v>
      </c>
      <c r="Y46" s="158"/>
      <c r="Z46" s="158"/>
      <c r="AA46" s="158" t="s">
        <v>176</v>
      </c>
      <c r="AB46" s="158"/>
      <c r="AC46" s="158">
        <f>'入力_申請 (異経路構成調査時)'!F30</f>
        <v>0</v>
      </c>
      <c r="AD46" s="158"/>
      <c r="AE46" s="158"/>
      <c r="AF46" s="159" t="s">
        <v>177</v>
      </c>
      <c r="AG46" s="159"/>
      <c r="AH46" s="159" t="s">
        <v>15</v>
      </c>
      <c r="AI46" s="159"/>
      <c r="AJ46" s="159"/>
      <c r="AK46" s="159" t="s">
        <v>16</v>
      </c>
      <c r="AL46" s="159"/>
      <c r="AM46" s="158">
        <f>'入力_申請 (異経路構成調査時)'!I30</f>
        <v>0</v>
      </c>
      <c r="AN46" s="158"/>
      <c r="AO46" s="158"/>
      <c r="AP46" s="158"/>
      <c r="AQ46" s="158"/>
      <c r="AR46" s="158" t="s">
        <v>1</v>
      </c>
      <c r="AS46" s="158"/>
      <c r="AT46" s="158">
        <f>'入力_申請 (異経路構成調査時)'!K30</f>
        <v>0</v>
      </c>
      <c r="AU46" s="158"/>
      <c r="AV46" s="158"/>
      <c r="AW46" s="158" t="s">
        <v>176</v>
      </c>
      <c r="AX46" s="158"/>
      <c r="AY46" s="158">
        <f>'入力_申請 (異経路構成調査時)'!M30</f>
        <v>0</v>
      </c>
      <c r="AZ46" s="158"/>
      <c r="BA46" s="158"/>
      <c r="BB46" s="159" t="s">
        <v>177</v>
      </c>
      <c r="BC46" s="159"/>
      <c r="BE46" s="2"/>
      <c r="BF46" s="42"/>
      <c r="DB46" s="2"/>
      <c r="DC46" s="2"/>
      <c r="DD46" s="2"/>
      <c r="DE46" s="2"/>
      <c r="DF46" s="2"/>
    </row>
    <row r="47" spans="2:110" ht="9.75" customHeight="1" x14ac:dyDescent="0.2">
      <c r="B47" s="41"/>
      <c r="C47" s="2"/>
      <c r="D47" s="159"/>
      <c r="E47" s="159"/>
      <c r="F47" s="175"/>
      <c r="G47" s="175"/>
      <c r="H47" s="175"/>
      <c r="I47" s="175"/>
      <c r="J47" s="175"/>
      <c r="K47" s="175"/>
      <c r="L47" s="175"/>
      <c r="M47" s="175"/>
      <c r="N47" s="159"/>
      <c r="O47" s="159"/>
      <c r="P47" s="159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9"/>
      <c r="AG47" s="159"/>
      <c r="AH47" s="159"/>
      <c r="AI47" s="159"/>
      <c r="AJ47" s="159"/>
      <c r="AK47" s="159"/>
      <c r="AL47" s="159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9"/>
      <c r="BC47" s="159"/>
      <c r="BE47" s="2"/>
      <c r="BF47" s="42"/>
      <c r="DB47" s="2"/>
      <c r="DC47" s="2"/>
      <c r="DD47" s="2"/>
      <c r="DE47" s="2"/>
      <c r="DF47" s="2"/>
    </row>
    <row r="48" spans="2:110" ht="9.75" customHeight="1" x14ac:dyDescent="0.2">
      <c r="B48" s="41"/>
      <c r="C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E48" s="2"/>
      <c r="BF48" s="42"/>
      <c r="DA48" s="2"/>
      <c r="DB48" s="2"/>
      <c r="DC48" s="2"/>
      <c r="DD48" s="2"/>
      <c r="DE48" s="2"/>
      <c r="DF48" s="2"/>
    </row>
    <row r="49" spans="2:110" ht="11.15" customHeight="1" x14ac:dyDescent="0.2">
      <c r="B49" s="41"/>
      <c r="C49" s="2"/>
      <c r="D49" s="159" t="s">
        <v>18</v>
      </c>
      <c r="E49" s="159"/>
      <c r="F49" s="170" t="s">
        <v>209</v>
      </c>
      <c r="G49" s="170"/>
      <c r="H49" s="170"/>
      <c r="I49" s="170"/>
      <c r="J49" s="170"/>
      <c r="K49" s="170"/>
      <c r="L49" s="170"/>
      <c r="M49" s="170"/>
      <c r="N49" s="159" t="s">
        <v>12</v>
      </c>
      <c r="O49" s="160" t="s">
        <v>14</v>
      </c>
      <c r="P49" s="160"/>
      <c r="Q49" s="167">
        <f>'入力_申請 (異経路構成調査時)'!B33</f>
        <v>0</v>
      </c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0" t="s">
        <v>15</v>
      </c>
      <c r="AI49" s="160"/>
      <c r="AJ49" s="160"/>
      <c r="AK49" s="160" t="s">
        <v>16</v>
      </c>
      <c r="AL49" s="160"/>
      <c r="AM49" s="167">
        <f>'入力_申請 (異経路構成調査時)'!D33</f>
        <v>0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E49" s="2"/>
      <c r="BF49" s="42"/>
      <c r="DA49" s="2"/>
      <c r="DB49" s="2"/>
      <c r="DC49" s="2"/>
      <c r="DD49" s="2"/>
      <c r="DE49" s="2"/>
      <c r="DF49" s="2"/>
    </row>
    <row r="50" spans="2:110" ht="9.65" customHeight="1" x14ac:dyDescent="0.2">
      <c r="B50" s="41"/>
      <c r="C50" s="2"/>
      <c r="D50" s="159"/>
      <c r="E50" s="159"/>
      <c r="F50" s="170"/>
      <c r="G50" s="170"/>
      <c r="H50" s="170"/>
      <c r="I50" s="170"/>
      <c r="J50" s="170"/>
      <c r="K50" s="170"/>
      <c r="L50" s="170"/>
      <c r="M50" s="170"/>
      <c r="N50" s="159"/>
      <c r="O50" s="160"/>
      <c r="P50" s="160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0"/>
      <c r="AI50" s="160"/>
      <c r="AJ50" s="160"/>
      <c r="AK50" s="160"/>
      <c r="AL50" s="160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E50" s="2"/>
      <c r="BF50" s="42"/>
      <c r="CW50" s="2"/>
      <c r="CX50" s="2"/>
      <c r="CY50" s="2"/>
      <c r="CZ50" s="2"/>
      <c r="DA50" s="2"/>
      <c r="DB50" s="2"/>
      <c r="DC50" s="2"/>
      <c r="DD50" s="2"/>
      <c r="DE50" s="2"/>
      <c r="DF50" s="2"/>
    </row>
    <row r="51" spans="2:110" ht="9.75" customHeight="1" x14ac:dyDescent="0.2">
      <c r="B51" s="41"/>
      <c r="C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E51" s="2"/>
      <c r="BF51" s="42"/>
      <c r="CW51" s="2"/>
      <c r="CX51" s="2"/>
      <c r="CY51" s="2"/>
      <c r="CZ51" s="2"/>
      <c r="DA51" s="2"/>
      <c r="DB51" s="2"/>
      <c r="DC51" s="2"/>
      <c r="DD51" s="2"/>
      <c r="DE51" s="2"/>
      <c r="DF51" s="2"/>
    </row>
    <row r="52" spans="2:110" ht="9.75" customHeight="1" x14ac:dyDescent="0.2">
      <c r="B52" s="41"/>
      <c r="C52" s="2"/>
      <c r="D52" s="159" t="s">
        <v>20</v>
      </c>
      <c r="E52" s="159"/>
      <c r="F52" s="170" t="s">
        <v>174</v>
      </c>
      <c r="G52" s="170"/>
      <c r="H52" s="170"/>
      <c r="I52" s="170"/>
      <c r="J52" s="170"/>
      <c r="K52" s="170"/>
      <c r="L52" s="170"/>
      <c r="M52" s="170"/>
      <c r="N52" s="159" t="s">
        <v>12</v>
      </c>
      <c r="O52" s="161" t="s">
        <v>21</v>
      </c>
      <c r="P52" s="161"/>
      <c r="Q52" s="161"/>
      <c r="R52" s="161"/>
      <c r="S52" s="161"/>
      <c r="T52" s="161"/>
      <c r="U52" s="161"/>
      <c r="V52" s="161"/>
      <c r="W52" s="107" t="s">
        <v>178</v>
      </c>
      <c r="X52" s="161" t="s">
        <v>22</v>
      </c>
      <c r="Y52" s="161"/>
      <c r="Z52" s="161"/>
      <c r="AA52" s="161"/>
      <c r="AB52" s="161">
        <f>'入力_申請 (異経路構成調査時)'!B47</f>
        <v>0</v>
      </c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07"/>
      <c r="AU52" s="107"/>
      <c r="AV52" s="107"/>
      <c r="AW52" s="107"/>
      <c r="AX52" s="107"/>
      <c r="AY52" s="107"/>
      <c r="AZ52" s="107"/>
      <c r="BA52" s="107"/>
      <c r="BB52" s="107"/>
      <c r="BC52" s="117"/>
      <c r="BD52" s="117"/>
      <c r="BE52" s="2"/>
      <c r="BF52" s="42"/>
      <c r="CW52" s="2"/>
      <c r="CX52" s="2"/>
      <c r="CY52" s="2"/>
      <c r="CZ52" s="2"/>
      <c r="DA52" s="2"/>
      <c r="DB52" s="2"/>
      <c r="DC52" s="2"/>
      <c r="DD52" s="2"/>
      <c r="DE52" s="2"/>
      <c r="DF52" s="2"/>
    </row>
    <row r="53" spans="2:110" ht="9.75" customHeight="1" x14ac:dyDescent="0.2">
      <c r="B53" s="41"/>
      <c r="C53" s="2"/>
      <c r="D53" s="159"/>
      <c r="E53" s="159"/>
      <c r="F53" s="170"/>
      <c r="G53" s="170"/>
      <c r="H53" s="170"/>
      <c r="I53" s="170"/>
      <c r="J53" s="170"/>
      <c r="K53" s="170"/>
      <c r="L53" s="170"/>
      <c r="M53" s="170"/>
      <c r="N53" s="159"/>
      <c r="O53" s="161"/>
      <c r="P53" s="161"/>
      <c r="Q53" s="161"/>
      <c r="R53" s="161"/>
      <c r="S53" s="161"/>
      <c r="T53" s="161"/>
      <c r="U53" s="161"/>
      <c r="V53" s="161"/>
      <c r="W53" s="107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07"/>
      <c r="AU53" s="107"/>
      <c r="AV53" s="107"/>
      <c r="AW53" s="107"/>
      <c r="AX53" s="107"/>
      <c r="AY53" s="107"/>
      <c r="AZ53" s="107"/>
      <c r="BA53" s="107"/>
      <c r="BB53" s="107"/>
      <c r="BC53" s="117"/>
      <c r="BD53" s="117"/>
      <c r="BE53" s="2"/>
      <c r="BF53" s="42"/>
      <c r="CW53" s="2"/>
      <c r="CX53" s="2"/>
      <c r="CY53" s="2"/>
      <c r="CZ53" s="2"/>
      <c r="DA53" s="2"/>
      <c r="DB53" s="2"/>
      <c r="DC53" s="2"/>
      <c r="DD53" s="2"/>
      <c r="DE53" s="2"/>
      <c r="DF53" s="2"/>
    </row>
    <row r="54" spans="2:110" ht="9.65" customHeight="1" x14ac:dyDescent="0.2">
      <c r="B54" s="41"/>
      <c r="C54" s="2"/>
      <c r="O54" s="2"/>
      <c r="P54" s="166" t="s">
        <v>179</v>
      </c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1">
        <f>'入力_申請 (異経路構成調査時)'!F47</f>
        <v>0</v>
      </c>
      <c r="AC54" s="161"/>
      <c r="AD54" s="161"/>
      <c r="AE54" s="161"/>
      <c r="AF54" s="161"/>
      <c r="AG54" s="161"/>
      <c r="AH54" s="161" t="s">
        <v>180</v>
      </c>
      <c r="AI54" s="161"/>
      <c r="AJ54" s="161"/>
      <c r="AK54" s="161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17"/>
      <c r="BD54" s="117"/>
      <c r="BE54" s="2"/>
      <c r="BF54" s="42"/>
    </row>
    <row r="55" spans="2:110" ht="9.75" customHeight="1" x14ac:dyDescent="0.2">
      <c r="B55" s="41"/>
      <c r="C55" s="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107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17"/>
      <c r="BD55" s="117"/>
      <c r="BE55" s="2"/>
      <c r="BF55" s="42"/>
    </row>
    <row r="56" spans="2:110" ht="9.75" customHeight="1" x14ac:dyDescent="0.2">
      <c r="B56" s="41"/>
      <c r="C56" s="2"/>
      <c r="D56" s="43"/>
      <c r="E56" s="115"/>
      <c r="F56" s="116"/>
      <c r="G56" s="116"/>
      <c r="H56" s="116"/>
      <c r="I56" s="116"/>
      <c r="J56" s="116"/>
      <c r="K56" s="116"/>
      <c r="L56" s="116"/>
      <c r="M56" s="116"/>
      <c r="N56" s="115"/>
      <c r="O56" s="118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17"/>
      <c r="BD56" s="117"/>
      <c r="BE56" s="2"/>
      <c r="BF56" s="42"/>
    </row>
    <row r="57" spans="2:110" ht="9.75" customHeight="1" x14ac:dyDescent="0.2">
      <c r="B57" s="41"/>
      <c r="C57" s="2"/>
      <c r="D57" s="169" t="s">
        <v>25</v>
      </c>
      <c r="E57" s="159"/>
      <c r="F57" s="170" t="s">
        <v>210</v>
      </c>
      <c r="G57" s="170"/>
      <c r="H57" s="170"/>
      <c r="I57" s="170"/>
      <c r="J57" s="170"/>
      <c r="K57" s="170"/>
      <c r="L57" s="170"/>
      <c r="M57" s="170"/>
      <c r="N57" s="159" t="s">
        <v>12</v>
      </c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17"/>
      <c r="BE57" s="2"/>
      <c r="BF57" s="42"/>
    </row>
    <row r="58" spans="2:110" ht="9.75" customHeight="1" x14ac:dyDescent="0.2">
      <c r="B58" s="41"/>
      <c r="C58" s="2"/>
      <c r="D58" s="159"/>
      <c r="E58" s="159"/>
      <c r="F58" s="170"/>
      <c r="G58" s="170"/>
      <c r="H58" s="170"/>
      <c r="I58" s="170"/>
      <c r="J58" s="170"/>
      <c r="K58" s="170"/>
      <c r="L58" s="170"/>
      <c r="M58" s="170"/>
      <c r="N58" s="159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E58" s="2"/>
      <c r="BF58" s="42"/>
    </row>
    <row r="59" spans="2:110" ht="9.75" customHeight="1" x14ac:dyDescent="0.2">
      <c r="B59" s="41"/>
      <c r="C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E59" s="2"/>
      <c r="BF59" s="42"/>
    </row>
    <row r="60" spans="2:110" ht="14.15" customHeight="1" x14ac:dyDescent="0.2">
      <c r="B60" s="41"/>
      <c r="C60" s="2"/>
      <c r="D60" s="172" t="s">
        <v>26</v>
      </c>
      <c r="E60" s="172"/>
      <c r="F60" s="173" t="s">
        <v>211</v>
      </c>
      <c r="G60" s="170"/>
      <c r="H60" s="170"/>
      <c r="I60" s="170"/>
      <c r="J60" s="170"/>
      <c r="K60" s="170"/>
      <c r="L60" s="170"/>
      <c r="M60" s="170"/>
      <c r="N60" s="159" t="s">
        <v>12</v>
      </c>
      <c r="O60" s="162" t="s">
        <v>212</v>
      </c>
      <c r="P60" s="162"/>
      <c r="Q60" s="162"/>
      <c r="R60" s="162"/>
      <c r="S60" s="162"/>
      <c r="T60" s="162"/>
      <c r="U60" s="162"/>
      <c r="V60" s="162"/>
      <c r="W60" s="163" t="str">
        <f>IF('入力_申請 (異経路構成調査時)'!B57="","",'入力_申請 (異経路構成調査時)'!B57)</f>
        <v/>
      </c>
      <c r="X60" s="163"/>
      <c r="Y60" s="163"/>
      <c r="Z60" s="160" t="s">
        <v>19</v>
      </c>
      <c r="AA60" s="160"/>
      <c r="AB60" s="164" t="s">
        <v>220</v>
      </c>
      <c r="AC60" s="164"/>
      <c r="AD60" s="164"/>
      <c r="AE60" s="164"/>
      <c r="AF60" s="164"/>
      <c r="AG60" s="164"/>
      <c r="AH60" s="164"/>
      <c r="AI60" s="164"/>
      <c r="AJ60" s="163" t="str">
        <f>IF('入力_申請 (異経路構成調査時)'!F57="","",'入力_申請 (異経路構成調査時)'!F57)</f>
        <v/>
      </c>
      <c r="AK60" s="163"/>
      <c r="AL60" s="121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99"/>
      <c r="BE60" s="2"/>
      <c r="BF60" s="42"/>
    </row>
    <row r="61" spans="2:110" ht="11.5" customHeight="1" x14ac:dyDescent="0.2">
      <c r="B61" s="41"/>
      <c r="C61" s="2"/>
      <c r="D61" s="172"/>
      <c r="E61" s="172"/>
      <c r="F61" s="170"/>
      <c r="G61" s="170"/>
      <c r="H61" s="170"/>
      <c r="I61" s="170"/>
      <c r="J61" s="170"/>
      <c r="K61" s="170"/>
      <c r="L61" s="170"/>
      <c r="M61" s="170"/>
      <c r="N61" s="159"/>
      <c r="O61" s="162"/>
      <c r="P61" s="162"/>
      <c r="Q61" s="162"/>
      <c r="R61" s="162"/>
      <c r="S61" s="162"/>
      <c r="T61" s="162"/>
      <c r="U61" s="162"/>
      <c r="V61" s="162"/>
      <c r="W61" s="163"/>
      <c r="X61" s="163"/>
      <c r="Y61" s="163"/>
      <c r="Z61" s="160"/>
      <c r="AA61" s="160"/>
      <c r="AB61" s="164"/>
      <c r="AC61" s="164"/>
      <c r="AD61" s="164"/>
      <c r="AE61" s="164"/>
      <c r="AF61" s="164"/>
      <c r="AG61" s="164"/>
      <c r="AH61" s="164"/>
      <c r="AI61" s="164"/>
      <c r="AJ61" s="163"/>
      <c r="AK61" s="163"/>
      <c r="AL61" s="121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99"/>
      <c r="BE61" s="2"/>
      <c r="BF61" s="42"/>
    </row>
    <row r="62" spans="2:110" ht="10" customHeight="1" x14ac:dyDescent="0.2">
      <c r="B62" s="41"/>
      <c r="C62" s="2"/>
      <c r="D62" s="104"/>
      <c r="E62" s="104"/>
      <c r="F62" s="105"/>
      <c r="G62" s="105"/>
      <c r="H62" s="105"/>
      <c r="I62" s="105"/>
      <c r="J62" s="105"/>
      <c r="K62" s="105"/>
      <c r="L62" s="105"/>
      <c r="M62" s="105"/>
      <c r="N62" s="104"/>
      <c r="O62" s="104"/>
      <c r="P62" s="104"/>
      <c r="Q62" s="104"/>
      <c r="R62" s="104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2"/>
      <c r="BF62" s="42"/>
    </row>
    <row r="63" spans="2:110" ht="9.75" customHeight="1" x14ac:dyDescent="0.2">
      <c r="B63" s="41"/>
      <c r="C63" s="2"/>
      <c r="D63" s="169" t="s">
        <v>27</v>
      </c>
      <c r="E63" s="159"/>
      <c r="F63" s="170" t="s">
        <v>182</v>
      </c>
      <c r="G63" s="170"/>
      <c r="H63" s="170"/>
      <c r="I63" s="170"/>
      <c r="J63" s="170"/>
      <c r="K63" s="170"/>
      <c r="L63" s="170"/>
      <c r="M63" s="170"/>
      <c r="N63" s="159" t="s">
        <v>12</v>
      </c>
      <c r="O63" s="165" t="str" cm="1">
        <f t="array" ref="O63">_xlfn.TEXTJOIN(", ",TRUE,IF('入力_申請 (異経路構成調査時)'!A86:A91=リスト!$D$3,'入力_申請 (異経路構成調査時)'!B86:B91,""))&amp;IF('入力_申請 (異経路構成調査時)'!A91=リスト!D3,"("&amp;'入力_申請 (異経路構成調査時)'!D91&amp;")","")</f>
        <v>調査場所地勢図, 使用希望経過図, ケーブル構造図</v>
      </c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02"/>
      <c r="BD63" s="102"/>
      <c r="BE63" s="2"/>
      <c r="BF63" s="42"/>
    </row>
    <row r="64" spans="2:110" ht="9.75" customHeight="1" x14ac:dyDescent="0.2">
      <c r="B64" s="41"/>
      <c r="C64" s="2"/>
      <c r="D64" s="159"/>
      <c r="E64" s="159"/>
      <c r="F64" s="170"/>
      <c r="G64" s="170"/>
      <c r="H64" s="170"/>
      <c r="I64" s="170"/>
      <c r="J64" s="170"/>
      <c r="K64" s="170"/>
      <c r="L64" s="170"/>
      <c r="M64" s="170"/>
      <c r="N64" s="159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02"/>
      <c r="BD64" s="102"/>
      <c r="BE64" s="2"/>
      <c r="BF64" s="42"/>
    </row>
    <row r="65" spans="2:58" ht="9.75" customHeight="1" x14ac:dyDescent="0.2">
      <c r="B65" s="41"/>
      <c r="C65" s="2"/>
      <c r="D65" s="115"/>
      <c r="E65" s="115"/>
      <c r="F65" s="116"/>
      <c r="G65" s="116"/>
      <c r="H65" s="116"/>
      <c r="I65" s="116"/>
      <c r="J65" s="116"/>
      <c r="K65" s="116"/>
      <c r="L65" s="116"/>
      <c r="M65" s="116"/>
      <c r="N65" s="115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102"/>
      <c r="BD65" s="102"/>
      <c r="BE65" s="2"/>
      <c r="BF65" s="42"/>
    </row>
    <row r="66" spans="2:58" ht="9.75" customHeight="1" x14ac:dyDescent="0.2">
      <c r="B66" s="41"/>
      <c r="C66" s="2"/>
      <c r="D66" s="169" t="s">
        <v>181</v>
      </c>
      <c r="E66" s="159"/>
      <c r="F66" s="170" t="s">
        <v>183</v>
      </c>
      <c r="G66" s="170"/>
      <c r="H66" s="170"/>
      <c r="I66" s="170"/>
      <c r="J66" s="170"/>
      <c r="K66" s="170"/>
      <c r="L66" s="170"/>
      <c r="M66" s="170"/>
      <c r="N66" s="159" t="s">
        <v>12</v>
      </c>
      <c r="O66" s="159" t="str">
        <f>IF('入力_申請 (異経路構成調査時)'!B60="","",'入力_申請 (異経路構成調査時)'!B60)</f>
        <v/>
      </c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71"/>
    </row>
    <row r="67" spans="2:58" ht="9.75" customHeight="1" x14ac:dyDescent="0.2">
      <c r="B67" s="41"/>
      <c r="C67" s="2"/>
      <c r="D67" s="159"/>
      <c r="E67" s="159"/>
      <c r="F67" s="170"/>
      <c r="G67" s="170"/>
      <c r="H67" s="170"/>
      <c r="I67" s="170"/>
      <c r="J67" s="170"/>
      <c r="K67" s="170"/>
      <c r="L67" s="170"/>
      <c r="M67" s="170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71"/>
    </row>
    <row r="68" spans="2:58" ht="9.75" customHeight="1" x14ac:dyDescent="0.2">
      <c r="B68" s="41"/>
      <c r="C68" s="2"/>
      <c r="O68" s="159" t="str">
        <f>IF('入力_申請 (異経路構成調査時)'!B62="","",'入力_申請 (異経路構成調査時)'!B62)</f>
        <v/>
      </c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71"/>
    </row>
    <row r="69" spans="2:58" ht="9.75" customHeight="1" x14ac:dyDescent="0.2">
      <c r="B69" s="41"/>
      <c r="C69" s="2"/>
      <c r="D69" s="122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71"/>
    </row>
    <row r="70" spans="2:58" ht="9.75" customHeight="1" x14ac:dyDescent="0.2">
      <c r="B70" s="41"/>
      <c r="C70" s="2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159" t="str">
        <f>IF('入力_申請 (異経路構成調査時)'!B64="","",'入力_申請 (異経路構成調査時)'!B64)</f>
        <v/>
      </c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71"/>
    </row>
    <row r="71" spans="2:58" ht="9.75" customHeight="1" x14ac:dyDescent="0.2">
      <c r="B71" s="41"/>
      <c r="C71" s="2"/>
      <c r="D71" s="115"/>
      <c r="E71" s="115"/>
      <c r="F71" s="116"/>
      <c r="G71" s="116"/>
      <c r="H71" s="116"/>
      <c r="I71" s="116"/>
      <c r="J71" s="116"/>
      <c r="K71" s="116"/>
      <c r="L71" s="116"/>
      <c r="M71" s="116"/>
      <c r="N71" s="115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71"/>
    </row>
    <row r="72" spans="2:58" ht="9.75" customHeight="1" x14ac:dyDescent="0.2">
      <c r="B72" s="41"/>
      <c r="C72" s="2"/>
      <c r="D72" s="122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98"/>
      <c r="BE72" s="2"/>
      <c r="BF72" s="42"/>
    </row>
    <row r="73" spans="2:58" ht="9.75" customHeight="1" x14ac:dyDescent="0.2">
      <c r="B73" s="41"/>
      <c r="C73" s="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98"/>
      <c r="BD73" s="98"/>
      <c r="BE73" s="2"/>
      <c r="BF73" s="42"/>
    </row>
    <row r="74" spans="2:58" ht="9.75" customHeight="1" x14ac:dyDescent="0.2">
      <c r="B74" s="41"/>
      <c r="C74" s="2"/>
      <c r="D74" s="115"/>
      <c r="E74" s="115"/>
      <c r="F74" s="116"/>
      <c r="G74" s="116"/>
      <c r="H74" s="116"/>
      <c r="I74" s="116"/>
      <c r="J74" s="116"/>
      <c r="K74" s="116"/>
      <c r="L74" s="116"/>
      <c r="M74" s="116"/>
      <c r="N74" s="115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98"/>
      <c r="BD74" s="98"/>
      <c r="BE74" s="2"/>
      <c r="BF74" s="42"/>
    </row>
    <row r="75" spans="2:58" ht="9.75" customHeight="1" x14ac:dyDescent="0.2">
      <c r="B75" s="41"/>
      <c r="C75" s="2"/>
      <c r="D75" s="115"/>
      <c r="E75" s="115"/>
      <c r="F75" s="116"/>
      <c r="G75" s="116"/>
      <c r="H75" s="116"/>
      <c r="I75" s="116"/>
      <c r="J75" s="116"/>
      <c r="K75" s="116"/>
      <c r="L75" s="116"/>
      <c r="M75" s="116"/>
      <c r="N75" s="115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98"/>
      <c r="BD75" s="98"/>
      <c r="BE75" s="2"/>
      <c r="BF75" s="42"/>
    </row>
    <row r="76" spans="2:58" ht="9.75" customHeight="1" x14ac:dyDescent="0.2">
      <c r="B76" s="41"/>
      <c r="C76" s="2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2"/>
      <c r="BE76" s="2"/>
      <c r="BF76" s="42"/>
    </row>
    <row r="77" spans="2:58" ht="9.75" customHeight="1" x14ac:dyDescent="0.2">
      <c r="B77" s="41"/>
      <c r="C77" s="2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2"/>
      <c r="BE77" s="2"/>
      <c r="BF77" s="42"/>
    </row>
    <row r="78" spans="2:58" ht="9.75" customHeight="1" x14ac:dyDescent="0.2">
      <c r="B78" s="41"/>
      <c r="C78" s="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102"/>
      <c r="BD78" s="102"/>
      <c r="BE78" s="2"/>
      <c r="BF78" s="42"/>
    </row>
    <row r="79" spans="2:58" ht="9.75" customHeight="1" x14ac:dyDescent="0.2">
      <c r="B79" s="41"/>
      <c r="C79" s="2"/>
      <c r="D79" s="178" t="s">
        <v>199</v>
      </c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43"/>
      <c r="BC79" s="102"/>
      <c r="BD79" s="102"/>
      <c r="BE79" s="2"/>
      <c r="BF79" s="42"/>
    </row>
    <row r="80" spans="2:58" ht="9.75" customHeight="1" x14ac:dyDescent="0.2">
      <c r="B80" s="41"/>
      <c r="C80" s="2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43"/>
      <c r="BC80" s="102"/>
      <c r="BD80" s="102"/>
      <c r="BE80" s="2"/>
      <c r="BF80" s="42"/>
    </row>
    <row r="81" spans="2:58" ht="9.75" customHeight="1" x14ac:dyDescent="0.2">
      <c r="B81" s="41"/>
      <c r="C81" s="2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43"/>
      <c r="BC81" s="102"/>
      <c r="BD81" s="102"/>
      <c r="BE81" s="2"/>
      <c r="BF81" s="42"/>
    </row>
    <row r="82" spans="2:58" ht="9.75" customHeight="1" x14ac:dyDescent="0.2">
      <c r="B82" s="41"/>
      <c r="C82" s="2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43"/>
      <c r="BC82" s="102"/>
      <c r="BD82" s="102"/>
      <c r="BE82" s="2"/>
      <c r="BF82" s="42"/>
    </row>
    <row r="83" spans="2:58" ht="9.75" customHeight="1" x14ac:dyDescent="0.2">
      <c r="B83" s="41"/>
      <c r="C83" s="2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43"/>
      <c r="BC83" s="102"/>
      <c r="BD83" s="102"/>
      <c r="BE83" s="2"/>
      <c r="BF83" s="42"/>
    </row>
    <row r="84" spans="2:58" ht="9.75" customHeight="1" x14ac:dyDescent="0.2">
      <c r="B84" s="41"/>
      <c r="C84" s="2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43"/>
      <c r="BC84" s="102"/>
      <c r="BD84" s="102"/>
      <c r="BE84" s="2"/>
      <c r="BF84" s="42"/>
    </row>
    <row r="85" spans="2:58" ht="9.75" customHeight="1" x14ac:dyDescent="0.2">
      <c r="B85" s="41"/>
      <c r="C85" s="2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43"/>
      <c r="BC85" s="102"/>
      <c r="BD85" s="102"/>
      <c r="BE85" s="2"/>
      <c r="BF85" s="42"/>
    </row>
    <row r="86" spans="2:58" ht="9.75" customHeight="1" x14ac:dyDescent="0.2">
      <c r="B86" s="4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59" t="s">
        <v>29</v>
      </c>
      <c r="AX86" s="159"/>
      <c r="AY86" s="159"/>
      <c r="AZ86" s="159"/>
      <c r="BA86" s="159"/>
      <c r="BB86" s="100"/>
      <c r="BC86" s="100"/>
      <c r="BD86" s="100"/>
      <c r="BE86" s="2"/>
      <c r="BF86" s="42"/>
    </row>
    <row r="87" spans="2:58" ht="9.75" customHeight="1" x14ac:dyDescent="0.2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168"/>
      <c r="AX87" s="168"/>
      <c r="AY87" s="168"/>
      <c r="AZ87" s="168"/>
      <c r="BA87" s="168"/>
      <c r="BB87" s="101"/>
      <c r="BC87" s="101"/>
      <c r="BD87" s="101"/>
      <c r="BE87" s="45"/>
      <c r="BF87" s="46"/>
    </row>
    <row r="88" spans="2:58" ht="9.75" customHeight="1" x14ac:dyDescent="0.2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2:58" ht="9.75" customHeight="1" x14ac:dyDescent="0.2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2:58" ht="9.75" customHeight="1" x14ac:dyDescent="0.2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2:58" ht="9.75" customHeight="1" x14ac:dyDescent="0.2"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14"/>
    </row>
    <row r="92" spans="2:58" ht="9.75" customHeight="1" x14ac:dyDescent="0.2"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14"/>
    </row>
    <row r="93" spans="2:58" ht="9.75" customHeight="1" x14ac:dyDescent="0.2"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14"/>
    </row>
    <row r="94" spans="2:58" ht="9.75" customHeight="1" x14ac:dyDescent="0.2"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14"/>
    </row>
    <row r="95" spans="2:58" ht="9.75" customHeight="1" x14ac:dyDescent="0.2"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14"/>
    </row>
    <row r="96" spans="2:58" ht="9.75" customHeight="1" x14ac:dyDescent="0.2"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14"/>
    </row>
    <row r="97" spans="5:55" ht="9.75" customHeight="1" x14ac:dyDescent="0.2"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</row>
    <row r="98" spans="5:55" ht="9.75" customHeight="1" x14ac:dyDescent="0.2"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</row>
    <row r="99" spans="5:55" ht="9.75" customHeight="1" x14ac:dyDescent="0.2"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</row>
  </sheetData>
  <sheetProtection algorithmName="SHA-512" hashValue="gBhDZL0eNzRIxLC2VA5NYTpZI/y5NmvdTwUlDnY96JXrRNsB7v8eQxl2W/xJVfY+ZNE+BHIh1lcrnBZSuGb0bg==" saltValue="98KRCk2KwwFXFvOsF0gjzg==" spinCount="100000" sheet="1" selectLockedCells="1"/>
  <mergeCells count="97">
    <mergeCell ref="BC13:BD14"/>
    <mergeCell ref="I4:AY5"/>
    <mergeCell ref="AM7:AR8"/>
    <mergeCell ref="AT7:AX8"/>
    <mergeCell ref="AY7:BD8"/>
    <mergeCell ref="AM10:AS11"/>
    <mergeCell ref="AT10:AW11"/>
    <mergeCell ref="AX10:AX11"/>
    <mergeCell ref="AY10:BB11"/>
    <mergeCell ref="BC10:BD11"/>
    <mergeCell ref="D18:V19"/>
    <mergeCell ref="AF21:AI22"/>
    <mergeCell ref="AJ21:BD22"/>
    <mergeCell ref="AJ25:BF26"/>
    <mergeCell ref="AJ27:BD28"/>
    <mergeCell ref="AQ13:AT14"/>
    <mergeCell ref="AU13:AV14"/>
    <mergeCell ref="AW13:AX14"/>
    <mergeCell ref="AY13:AZ14"/>
    <mergeCell ref="BA13:BB14"/>
    <mergeCell ref="AF23:AI24"/>
    <mergeCell ref="AJ23:AM24"/>
    <mergeCell ref="AF46:AG47"/>
    <mergeCell ref="AM46:AQ47"/>
    <mergeCell ref="E91:BB96"/>
    <mergeCell ref="D79:BA85"/>
    <mergeCell ref="AF25:AI26"/>
    <mergeCell ref="AF31:AI32"/>
    <mergeCell ref="AJ31:BD34"/>
    <mergeCell ref="AJ29:BD30"/>
    <mergeCell ref="AN23:AN24"/>
    <mergeCell ref="AO23:AR24"/>
    <mergeCell ref="D46:E47"/>
    <mergeCell ref="F46:M47"/>
    <mergeCell ref="N46:N47"/>
    <mergeCell ref="O46:P47"/>
    <mergeCell ref="F35:BB36"/>
    <mergeCell ref="F37:BB38"/>
    <mergeCell ref="AC40:AE41"/>
    <mergeCell ref="D43:E44"/>
    <mergeCell ref="F43:M44"/>
    <mergeCell ref="N43:N44"/>
    <mergeCell ref="O43:BB44"/>
    <mergeCell ref="AH46:AJ47"/>
    <mergeCell ref="AT46:AV47"/>
    <mergeCell ref="AW46:AX47"/>
    <mergeCell ref="D60:E61"/>
    <mergeCell ref="D52:E53"/>
    <mergeCell ref="F52:M53"/>
    <mergeCell ref="N52:N53"/>
    <mergeCell ref="D49:E50"/>
    <mergeCell ref="F49:M50"/>
    <mergeCell ref="N49:N50"/>
    <mergeCell ref="D57:E58"/>
    <mergeCell ref="F57:M58"/>
    <mergeCell ref="N57:N58"/>
    <mergeCell ref="F60:M61"/>
    <mergeCell ref="N60:N61"/>
    <mergeCell ref="D63:E64"/>
    <mergeCell ref="F63:M64"/>
    <mergeCell ref="N63:N64"/>
    <mergeCell ref="D66:E67"/>
    <mergeCell ref="F66:M67"/>
    <mergeCell ref="AM49:BC50"/>
    <mergeCell ref="AA46:AB47"/>
    <mergeCell ref="AC46:AE47"/>
    <mergeCell ref="N66:N67"/>
    <mergeCell ref="AW86:BA87"/>
    <mergeCell ref="O66:BF67"/>
    <mergeCell ref="O68:BF69"/>
    <mergeCell ref="O70:BF71"/>
    <mergeCell ref="Q46:U47"/>
    <mergeCell ref="V46:W47"/>
    <mergeCell ref="X46:Z47"/>
    <mergeCell ref="O63:BB64"/>
    <mergeCell ref="O52:V53"/>
    <mergeCell ref="X52:AA53"/>
    <mergeCell ref="AB52:AS53"/>
    <mergeCell ref="P54:AA55"/>
    <mergeCell ref="AB54:AG55"/>
    <mergeCell ref="AH54:AK55"/>
    <mergeCell ref="AR46:AS47"/>
    <mergeCell ref="AK46:AL47"/>
    <mergeCell ref="AM60:AQ61"/>
    <mergeCell ref="AR60:BC61"/>
    <mergeCell ref="O57:BC58"/>
    <mergeCell ref="O60:V61"/>
    <mergeCell ref="W60:Y61"/>
    <mergeCell ref="Z60:AA61"/>
    <mergeCell ref="AB60:AI61"/>
    <mergeCell ref="AJ60:AK61"/>
    <mergeCell ref="AY46:BA47"/>
    <mergeCell ref="BB46:BC47"/>
    <mergeCell ref="O49:P50"/>
    <mergeCell ref="Q49:AG50"/>
    <mergeCell ref="AH49:AJ50"/>
    <mergeCell ref="AK49:AL50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34"/>
  <sheetViews>
    <sheetView workbookViewId="0">
      <selection activeCell="D21" sqref="D21"/>
    </sheetView>
  </sheetViews>
  <sheetFormatPr defaultColWidth="9" defaultRowHeight="12" x14ac:dyDescent="0.2"/>
  <cols>
    <col min="1" max="4" width="9" style="12"/>
    <col min="5" max="5" width="18" style="12" customWidth="1"/>
    <col min="6" max="16384" width="9" style="12"/>
  </cols>
  <sheetData>
    <row r="1" spans="1:12" x14ac:dyDescent="0.2">
      <c r="A1" s="3" t="s">
        <v>40</v>
      </c>
      <c r="B1" s="3" t="s">
        <v>41</v>
      </c>
      <c r="C1" s="3" t="s">
        <v>54</v>
      </c>
      <c r="D1" s="3" t="s">
        <v>28</v>
      </c>
      <c r="E1" s="3" t="s">
        <v>92</v>
      </c>
      <c r="F1" s="12" t="s">
        <v>152</v>
      </c>
      <c r="I1" s="12" t="s">
        <v>118</v>
      </c>
    </row>
    <row r="2" spans="1:12" x14ac:dyDescent="0.2">
      <c r="A2" s="3"/>
      <c r="B2" s="3"/>
      <c r="C2" s="3"/>
      <c r="L2" s="12" t="s">
        <v>93</v>
      </c>
    </row>
    <row r="3" spans="1:12" x14ac:dyDescent="0.2">
      <c r="A3" s="3" t="s">
        <v>37</v>
      </c>
      <c r="B3" s="3" t="s">
        <v>42</v>
      </c>
      <c r="C3" s="3" t="s">
        <v>42</v>
      </c>
      <c r="D3" s="3" t="s">
        <v>200</v>
      </c>
      <c r="E3" s="12" t="s">
        <v>130</v>
      </c>
      <c r="F3" s="12" t="s">
        <v>153</v>
      </c>
      <c r="I3" s="12" t="s">
        <v>119</v>
      </c>
    </row>
    <row r="4" spans="1:12" x14ac:dyDescent="0.2">
      <c r="A4" s="3" t="s">
        <v>38</v>
      </c>
      <c r="B4" s="3" t="s">
        <v>91</v>
      </c>
      <c r="C4" s="3" t="s">
        <v>43</v>
      </c>
      <c r="D4" s="3" t="s">
        <v>201</v>
      </c>
      <c r="E4" s="12" t="s">
        <v>128</v>
      </c>
      <c r="F4" s="12" t="s">
        <v>154</v>
      </c>
      <c r="I4" s="12" t="s">
        <v>120</v>
      </c>
      <c r="L4" s="12" t="s">
        <v>81</v>
      </c>
    </row>
    <row r="5" spans="1:12" x14ac:dyDescent="0.2">
      <c r="A5" s="3" t="s">
        <v>39</v>
      </c>
      <c r="B5" s="3" t="s">
        <v>44</v>
      </c>
      <c r="C5" s="3" t="s">
        <v>44</v>
      </c>
      <c r="E5" s="12" t="s">
        <v>129</v>
      </c>
      <c r="F5" s="12" t="s">
        <v>155</v>
      </c>
      <c r="L5" s="12" t="s">
        <v>82</v>
      </c>
    </row>
    <row r="6" spans="1:12" x14ac:dyDescent="0.2">
      <c r="A6" s="3"/>
      <c r="B6" s="3" t="s">
        <v>45</v>
      </c>
      <c r="C6" s="3" t="s">
        <v>45</v>
      </c>
      <c r="E6" s="12" t="s">
        <v>94</v>
      </c>
      <c r="L6" s="12" t="s">
        <v>83</v>
      </c>
    </row>
    <row r="7" spans="1:12" x14ac:dyDescent="0.2">
      <c r="A7" s="3"/>
      <c r="B7" s="3" t="s">
        <v>46</v>
      </c>
      <c r="C7" s="3" t="s">
        <v>46</v>
      </c>
      <c r="L7" s="12" t="s">
        <v>84</v>
      </c>
    </row>
    <row r="8" spans="1:12" x14ac:dyDescent="0.2">
      <c r="A8" s="3"/>
      <c r="B8" s="3" t="s">
        <v>47</v>
      </c>
      <c r="C8" s="3" t="s">
        <v>47</v>
      </c>
      <c r="F8" s="12" t="s">
        <v>156</v>
      </c>
      <c r="I8" s="12" t="s">
        <v>205</v>
      </c>
      <c r="L8" s="12" t="s">
        <v>85</v>
      </c>
    </row>
    <row r="9" spans="1:12" x14ac:dyDescent="0.2">
      <c r="A9" s="3"/>
      <c r="B9" s="3" t="s">
        <v>48</v>
      </c>
      <c r="C9" s="3" t="s">
        <v>48</v>
      </c>
      <c r="L9" s="12" t="s">
        <v>86</v>
      </c>
    </row>
    <row r="10" spans="1:12" x14ac:dyDescent="0.2">
      <c r="A10" s="3"/>
      <c r="B10" s="3" t="s">
        <v>49</v>
      </c>
      <c r="C10" s="3" t="s">
        <v>49</v>
      </c>
      <c r="D10" s="12" t="s">
        <v>165</v>
      </c>
      <c r="I10" s="12" t="s">
        <v>218</v>
      </c>
      <c r="L10" s="12" t="s">
        <v>87</v>
      </c>
    </row>
    <row r="11" spans="1:12" x14ac:dyDescent="0.2">
      <c r="A11" s="3"/>
      <c r="B11" s="3" t="s">
        <v>50</v>
      </c>
      <c r="C11" s="3" t="s">
        <v>50</v>
      </c>
      <c r="D11" s="12" t="s">
        <v>166</v>
      </c>
      <c r="I11" s="12" t="s">
        <v>219</v>
      </c>
      <c r="L11" s="12" t="s">
        <v>88</v>
      </c>
    </row>
    <row r="12" spans="1:12" x14ac:dyDescent="0.2">
      <c r="A12" s="3"/>
      <c r="B12" s="3" t="s">
        <v>51</v>
      </c>
      <c r="C12" s="3" t="s">
        <v>51</v>
      </c>
      <c r="D12" s="12" t="s">
        <v>167</v>
      </c>
      <c r="L12" s="12" t="s">
        <v>89</v>
      </c>
    </row>
    <row r="13" spans="1:12" x14ac:dyDescent="0.2">
      <c r="A13" s="3"/>
      <c r="B13" s="3" t="s">
        <v>52</v>
      </c>
      <c r="C13" s="3" t="s">
        <v>52</v>
      </c>
      <c r="D13" s="12" t="s">
        <v>168</v>
      </c>
      <c r="L13" s="12" t="s">
        <v>86</v>
      </c>
    </row>
    <row r="14" spans="1:12" x14ac:dyDescent="0.2">
      <c r="A14" s="3"/>
      <c r="B14" s="3" t="s">
        <v>53</v>
      </c>
      <c r="C14" s="3" t="s">
        <v>53</v>
      </c>
      <c r="D14" s="12" t="s">
        <v>169</v>
      </c>
    </row>
    <row r="15" spans="1:12" x14ac:dyDescent="0.2">
      <c r="A15" s="3"/>
      <c r="B15" s="3"/>
      <c r="C15" s="3" t="s">
        <v>55</v>
      </c>
      <c r="D15" s="12" t="s">
        <v>170</v>
      </c>
      <c r="L15" s="12" t="s">
        <v>90</v>
      </c>
    </row>
    <row r="16" spans="1:12" x14ac:dyDescent="0.2">
      <c r="A16" s="3"/>
      <c r="B16" s="3"/>
      <c r="C16" s="3" t="s">
        <v>56</v>
      </c>
      <c r="D16" s="12" t="s">
        <v>171</v>
      </c>
    </row>
    <row r="17" spans="1:6" x14ac:dyDescent="0.2">
      <c r="A17" s="3"/>
      <c r="B17" s="3"/>
      <c r="C17" s="3" t="s">
        <v>57</v>
      </c>
      <c r="D17" s="12" t="s">
        <v>172</v>
      </c>
    </row>
    <row r="18" spans="1:6" x14ac:dyDescent="0.2">
      <c r="A18" s="3"/>
      <c r="B18" s="3"/>
      <c r="C18" s="3" t="s">
        <v>58</v>
      </c>
    </row>
    <row r="19" spans="1:6" x14ac:dyDescent="0.2">
      <c r="A19" s="3"/>
      <c r="B19" s="3"/>
      <c r="C19" s="3" t="s">
        <v>59</v>
      </c>
    </row>
    <row r="20" spans="1:6" x14ac:dyDescent="0.2">
      <c r="A20" s="3"/>
      <c r="B20" s="3"/>
      <c r="C20" s="3" t="s">
        <v>60</v>
      </c>
      <c r="D20" s="112" t="s">
        <v>214</v>
      </c>
      <c r="F20" s="113"/>
    </row>
    <row r="21" spans="1:6" x14ac:dyDescent="0.2">
      <c r="A21" s="3"/>
      <c r="B21" s="3"/>
      <c r="C21" s="3" t="s">
        <v>61</v>
      </c>
      <c r="D21" s="12" t="s">
        <v>215</v>
      </c>
    </row>
    <row r="22" spans="1:6" x14ac:dyDescent="0.2">
      <c r="A22" s="3"/>
      <c r="B22" s="3"/>
      <c r="C22" s="3" t="s">
        <v>62</v>
      </c>
    </row>
    <row r="23" spans="1:6" x14ac:dyDescent="0.2">
      <c r="A23" s="3"/>
      <c r="B23" s="3"/>
      <c r="C23" s="3" t="s">
        <v>63</v>
      </c>
    </row>
    <row r="24" spans="1:6" x14ac:dyDescent="0.2">
      <c r="A24" s="3"/>
      <c r="B24" s="3"/>
      <c r="C24" s="3" t="s">
        <v>64</v>
      </c>
    </row>
    <row r="25" spans="1:6" x14ac:dyDescent="0.2">
      <c r="A25" s="3"/>
      <c r="B25" s="3"/>
      <c r="C25" s="3" t="s">
        <v>65</v>
      </c>
    </row>
    <row r="26" spans="1:6" x14ac:dyDescent="0.2">
      <c r="A26" s="3"/>
      <c r="B26" s="3"/>
      <c r="C26" s="3" t="s">
        <v>66</v>
      </c>
    </row>
    <row r="27" spans="1:6" x14ac:dyDescent="0.2">
      <c r="A27" s="3"/>
      <c r="B27" s="3"/>
      <c r="C27" s="3" t="s">
        <v>67</v>
      </c>
    </row>
    <row r="28" spans="1:6" x14ac:dyDescent="0.2">
      <c r="A28" s="3"/>
      <c r="B28" s="3"/>
      <c r="C28" s="3" t="s">
        <v>68</v>
      </c>
    </row>
    <row r="29" spans="1:6" x14ac:dyDescent="0.2">
      <c r="A29" s="3"/>
      <c r="B29" s="3"/>
      <c r="C29" s="3" t="s">
        <v>69</v>
      </c>
    </row>
    <row r="30" spans="1:6" x14ac:dyDescent="0.2">
      <c r="A30" s="3"/>
      <c r="B30" s="3"/>
      <c r="C30" s="3" t="s">
        <v>70</v>
      </c>
    </row>
    <row r="31" spans="1:6" x14ac:dyDescent="0.2">
      <c r="A31" s="3"/>
      <c r="B31" s="3"/>
      <c r="C31" s="3" t="s">
        <v>71</v>
      </c>
    </row>
    <row r="32" spans="1:6" x14ac:dyDescent="0.2">
      <c r="A32" s="3"/>
      <c r="B32" s="3"/>
      <c r="C32" s="3" t="s">
        <v>72</v>
      </c>
    </row>
    <row r="33" spans="1:3" x14ac:dyDescent="0.2">
      <c r="A33" s="3"/>
      <c r="B33" s="3"/>
      <c r="C33" s="3" t="s">
        <v>73</v>
      </c>
    </row>
    <row r="34" spans="1:3" x14ac:dyDescent="0.2">
      <c r="A34" s="3"/>
      <c r="B34" s="3"/>
      <c r="C34" s="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C2FC-B8AF-4B52-9A5B-FA6D91DDF61F}">
  <dimension ref="A2:L12"/>
  <sheetViews>
    <sheetView workbookViewId="0">
      <selection activeCell="H30" sqref="H30"/>
    </sheetView>
  </sheetViews>
  <sheetFormatPr defaultRowHeight="13" x14ac:dyDescent="0.2"/>
  <cols>
    <col min="2" max="2" width="36" customWidth="1"/>
  </cols>
  <sheetData>
    <row r="2" spans="1:12" ht="25.5" customHeight="1" x14ac:dyDescent="0.2">
      <c r="B2" s="111" t="s">
        <v>191</v>
      </c>
    </row>
    <row r="3" spans="1:12" x14ac:dyDescent="0.2">
      <c r="A3" t="s">
        <v>187</v>
      </c>
      <c r="B3" t="s">
        <v>186</v>
      </c>
    </row>
    <row r="4" spans="1:12" x14ac:dyDescent="0.2">
      <c r="A4" t="s">
        <v>188</v>
      </c>
      <c r="B4" t="s">
        <v>184</v>
      </c>
      <c r="C4" t="s">
        <v>194</v>
      </c>
    </row>
    <row r="5" spans="1:12" x14ac:dyDescent="0.2">
      <c r="A5" t="s">
        <v>188</v>
      </c>
      <c r="B5" t="s">
        <v>185</v>
      </c>
    </row>
    <row r="6" spans="1:12" x14ac:dyDescent="0.2">
      <c r="B6" t="s">
        <v>189</v>
      </c>
    </row>
    <row r="7" spans="1:12" x14ac:dyDescent="0.2">
      <c r="B7" t="s">
        <v>190</v>
      </c>
    </row>
    <row r="12" spans="1:12" x14ac:dyDescent="0.2">
      <c r="A12" t="s">
        <v>192</v>
      </c>
      <c r="E12" t="s">
        <v>193</v>
      </c>
      <c r="L12" t="s">
        <v>197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入力_申請 (異経路構成調査時)</vt:lpstr>
      <vt:lpstr>入力_管路使用明細書</vt:lpstr>
      <vt:lpstr>異経路構成調査</vt:lpstr>
      <vt:lpstr>リスト</vt:lpstr>
      <vt:lpstr>フロー整理</vt:lpstr>
      <vt:lpstr>異経路構成調査!Print_Area</vt:lpstr>
      <vt:lpstr>入力_管路使用明細書!Print_Area</vt:lpstr>
    </vt:vector>
  </TitlesOfParts>
  <Company>関西電力送配電株式会社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異経路構成調査依頼書</dc:title>
  <cp:lastPrinted>2021-10-12T01:33:02Z</cp:lastPrinted>
  <dcterms:created xsi:type="dcterms:W3CDTF">2021-08-04T02:35:42Z</dcterms:created>
  <dcterms:modified xsi:type="dcterms:W3CDTF">2025-08-26T02:36:23Z</dcterms:modified>
</cp:coreProperties>
</file>