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Box\10331200_所属グループフォルダ\運用G共有\☆11共用・共架\99　標準類整備対応\2025年度対応\20250612_管路貸与要綱準則\05.公布\HP修正依頼\様式一式\"/>
    </mc:Choice>
  </mc:AlternateContent>
  <xr:revisionPtr revIDLastSave="0" documentId="13_ncr:1_{C3C5FCD8-49CC-42BE-8CB6-7A867708EF32}" xr6:coauthVersionLast="47" xr6:coauthVersionMax="47" xr10:uidLastSave="{00000000-0000-0000-0000-000000000000}"/>
  <workbookProtection workbookAlgorithmName="SHA-512" workbookHashValue="7llANA/9cbNYVSBnzT1XfZJkWRYxxMBkgEUzBmSuUGjDHx9QA+RNszNE6m+PCtJzXGOlm/7C1Mw3YpJtNi893w==" workbookSaltValue="tsD/Xm5q2Vj75zEWZHEatg==" workbookSpinCount="100000" lockStructure="1"/>
  <bookViews>
    <workbookView xWindow="-120" yWindow="-120" windowWidth="21840" windowHeight="13020" xr2:uid="{9CCB962A-55C0-4A27-A303-C0D5E861C115}"/>
  </bookViews>
  <sheets>
    <sheet name="入力_申請 (クロスポイント調査時)" sheetId="9" r:id="rId1"/>
    <sheet name="入力_管路使用明細書" sheetId="4" r:id="rId2"/>
    <sheet name="クロスポイント調査" sheetId="6" r:id="rId3"/>
    <sheet name="リスト" sheetId="3" state="hidden" r:id="rId4"/>
    <sheet name="フロー整理" sheetId="8" state="hidden" r:id="rId5"/>
  </sheets>
  <definedNames>
    <definedName name="_xlnm.Print_Area" localSheetId="2">クロスポイント調査!$B$2:$BF$87</definedName>
    <definedName name="_xlnm.Print_Area" localSheetId="1">入力_管路使用明細書!$A$1:$Q$27</definedName>
    <definedName name="Z_497474B3_1B08_413E_9C12_E301ACEEF846_.wvu.PrintArea" localSheetId="2" hidden="1">クロスポイント調査!$B$2:$BF$87</definedName>
  </definedNames>
  <calcPr calcId="191029"/>
  <customWorkbookViews>
    <customWorkbookView name="administrator - 個人用ビュー" guid="{497474B3-1B08-413E-9C12-E301ACEEF846}" mergeInterval="0" personalView="1" maximized="1" xWindow="-8" yWindow="-8" windowWidth="1382" windowHeight="74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2" i="6" l="1"/>
  <c r="O76" i="6"/>
  <c r="O74" i="6"/>
  <c r="U66" i="6"/>
  <c r="O63" i="6"/>
  <c r="O69" i="6" a="1"/>
  <c r="O69" i="6" s="1"/>
  <c r="A71" i="9"/>
  <c r="O66" i="6" l="1"/>
  <c r="O60" i="6"/>
  <c r="AB57" i="6"/>
  <c r="AB55" i="6"/>
  <c r="AJ31" i="6"/>
  <c r="AJ29" i="6"/>
  <c r="AJ27" i="6"/>
  <c r="AY52" i="6"/>
  <c r="AT52" i="6"/>
  <c r="AM52" i="6"/>
  <c r="AC52" i="6"/>
  <c r="X52" i="6"/>
  <c r="Q52" i="6"/>
  <c r="AB49" i="6"/>
  <c r="W49" i="6"/>
  <c r="O49" i="6"/>
  <c r="AM46" i="6"/>
  <c r="Q46" i="6"/>
  <c r="O43" i="6"/>
  <c r="AJ25" i="6"/>
  <c r="AO23" i="6"/>
  <c r="AJ23" i="6"/>
  <c r="AJ21" i="6"/>
  <c r="AT10" i="6"/>
  <c r="E17" i="6"/>
  <c r="BA13" i="6"/>
  <c r="AW13" i="6"/>
  <c r="AQ13" i="6"/>
  <c r="AM10" i="6"/>
  <c r="AY10" i="6"/>
  <c r="AY7" i="6"/>
  <c r="AM7" i="6"/>
  <c r="A15" i="9"/>
  <c r="A18" i="9"/>
  <c r="B94" i="9"/>
  <c r="A86" i="9"/>
  <c r="A61" i="9"/>
  <c r="A58" i="9"/>
  <c r="A54" i="9"/>
  <c r="A50" i="9"/>
  <c r="A47" i="9"/>
  <c r="A44" i="9"/>
  <c r="A40" i="9"/>
  <c r="A30" i="9"/>
  <c r="A27" i="9"/>
  <c r="H24" i="9"/>
  <c r="A24" i="9"/>
  <c r="D1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25" authorId="0" shapeId="0" xr:uid="{A7041066-260A-40D6-9810-06368DD42EFE}">
      <text>
        <r>
          <rPr>
            <b/>
            <sz val="9"/>
            <color indexed="81"/>
            <rFont val="Meiryo UI"/>
            <family val="3"/>
            <charset val="128"/>
          </rPr>
          <t>西暦表記
　</t>
        </r>
        <r>
          <rPr>
            <sz val="8"/>
            <color indexed="81"/>
            <rFont val="Meiryo UI"/>
            <family val="3"/>
            <charset val="128"/>
          </rPr>
          <t>半角数字入力</t>
        </r>
      </text>
    </comment>
    <comment ref="I38" authorId="0" shapeId="0" xr:uid="{A903B0FE-D9A6-4D43-BEEF-808D1FD72685}">
      <text>
        <r>
          <rPr>
            <sz val="9"/>
            <color indexed="81"/>
            <rFont val="Meiryo UI"/>
            <family val="3"/>
            <charset val="128"/>
          </rPr>
          <t>（株）オプテージ様より申請の際は、入力願います。</t>
        </r>
      </text>
    </comment>
    <comment ref="B42" authorId="0" shapeId="0" xr:uid="{53E6B1CB-E801-4818-84B7-1D3E0A38FC05}">
      <text>
        <r>
          <rPr>
            <b/>
            <sz val="8"/>
            <color indexed="81"/>
            <rFont val="Meiryo UI"/>
            <family val="3"/>
            <charset val="128"/>
          </rPr>
          <t xml:space="preserve">番地まで入力願います。
</t>
        </r>
        <r>
          <rPr>
            <sz val="8"/>
            <color indexed="81"/>
            <rFont val="Meiryo UI"/>
            <family val="3"/>
            <charset val="128"/>
          </rPr>
          <t>道路管理者へ届出時、代表番地が必要なため、入力願います。</t>
        </r>
      </text>
    </comment>
    <comment ref="B45" authorId="0" shapeId="0" xr:uid="{E14AEA87-F2D1-42E0-BDC2-DD7759F55163}">
      <text>
        <r>
          <rPr>
            <b/>
            <sz val="9"/>
            <color indexed="81"/>
            <rFont val="Meiryo UI"/>
            <family val="3"/>
            <charset val="128"/>
          </rPr>
          <t>西暦表記
　</t>
        </r>
        <r>
          <rPr>
            <sz val="8"/>
            <color indexed="81"/>
            <rFont val="Meiryo UI"/>
            <family val="3"/>
            <charset val="128"/>
          </rPr>
          <t>半角数字入力</t>
        </r>
      </text>
    </comment>
    <comment ref="I45" authorId="0" shapeId="0" xr:uid="{D2948DD2-4C8B-4F56-933F-0A8D71ADFF11}">
      <text>
        <r>
          <rPr>
            <b/>
            <sz val="9"/>
            <color indexed="81"/>
            <rFont val="Meiryo UI"/>
            <family val="3"/>
            <charset val="128"/>
          </rPr>
          <t>西暦表記
　</t>
        </r>
        <r>
          <rPr>
            <sz val="8"/>
            <color indexed="81"/>
            <rFont val="Meiryo UI"/>
            <family val="3"/>
            <charset val="128"/>
          </rPr>
          <t>半角数字入力</t>
        </r>
      </text>
    </comment>
    <comment ref="B48" authorId="0" shapeId="0" xr:uid="{A985DFF8-362D-4608-9559-F273582BE118}">
      <text>
        <r>
          <rPr>
            <b/>
            <sz val="9"/>
            <color indexed="81"/>
            <rFont val="Meiryo UI"/>
            <family val="3"/>
            <charset val="128"/>
          </rPr>
          <t>西暦表記
　</t>
        </r>
        <r>
          <rPr>
            <sz val="8"/>
            <color indexed="81"/>
            <rFont val="Meiryo UI"/>
            <family val="3"/>
            <charset val="128"/>
          </rPr>
          <t>半角数字入力</t>
        </r>
      </text>
    </comment>
    <comment ref="B73" authorId="0" shapeId="0" xr:uid="{F95C95FF-2F01-4D27-A5EB-88DC1A0D11A7}">
      <text>
        <r>
          <rPr>
            <b/>
            <sz val="8"/>
            <color indexed="81"/>
            <rFont val="Meiryo UI"/>
            <family val="3"/>
            <charset val="128"/>
          </rPr>
          <t xml:space="preserve">調査料請求先になります。
</t>
        </r>
        <r>
          <rPr>
            <sz val="8"/>
            <color indexed="81"/>
            <rFont val="Meiryo UI"/>
            <family val="3"/>
            <charset val="128"/>
          </rPr>
          <t>契約者・申請者・連帯保証人以外の方への請求の場合は、
「下記の通り」を選択の上、記載願います。</t>
        </r>
      </text>
    </comment>
    <comment ref="O73" authorId="0" shapeId="0" xr:uid="{63EF7E2E-53AC-4502-8DFA-F8581E8614B6}">
      <text>
        <r>
          <rPr>
            <b/>
            <sz val="8"/>
            <color indexed="81"/>
            <rFont val="Meiryo UI"/>
            <family val="3"/>
            <charset val="128"/>
          </rPr>
          <t xml:space="preserve">調査費用請求先になります。
</t>
        </r>
        <r>
          <rPr>
            <sz val="8"/>
            <color indexed="81"/>
            <rFont val="Meiryo UI"/>
            <family val="3"/>
            <charset val="128"/>
          </rPr>
          <t>契約者・申請者・連帯保証人以外の方への請求の場合は、
「下記の通り」を選択の上、記載願います。</t>
        </r>
      </text>
    </comment>
    <comment ref="A89" authorId="0" shapeId="0" xr:uid="{9E311CC8-2FAE-4F23-BD4A-381DFB47A0B6}">
      <text>
        <r>
          <rPr>
            <b/>
            <sz val="8"/>
            <color indexed="81"/>
            <rFont val="Meiryo UI"/>
            <family val="3"/>
            <charset val="128"/>
          </rPr>
          <t>入力_管路使用明細書シートを入力の上、申請願います。</t>
        </r>
      </text>
    </comment>
    <comment ref="D92" authorId="0" shapeId="0" xr:uid="{46844498-0C87-4873-8CF4-3ACC3590083D}">
      <text>
        <r>
          <rPr>
            <b/>
            <sz val="9"/>
            <color indexed="81"/>
            <rFont val="Meiryo UI"/>
            <family val="3"/>
            <charset val="128"/>
          </rPr>
          <t>「有」の場合は、資料名を入力願います。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<sst xmlns="http://schemas.openxmlformats.org/spreadsheetml/2006/main" count="355" uniqueCount="233">
  <si>
    <t>号</t>
    <rPh sb="0" eb="1">
      <t>ゴウ</t>
    </rPh>
    <phoneticPr fontId="1"/>
  </si>
  <si>
    <t>年</t>
    <rPh sb="0" eb="1">
      <t>ネン</t>
    </rPh>
    <phoneticPr fontId="1"/>
  </si>
  <si>
    <t>月</t>
    <rPh sb="0" eb="1">
      <t>ツキ</t>
    </rPh>
    <phoneticPr fontId="1"/>
  </si>
  <si>
    <t>日</t>
    <rPh sb="0" eb="1">
      <t>ヒ</t>
    </rPh>
    <phoneticPr fontId="1"/>
  </si>
  <si>
    <t>申請者</t>
    <rPh sb="0" eb="3">
      <t>シンセイシャ</t>
    </rPh>
    <phoneticPr fontId="1"/>
  </si>
  <si>
    <t>〒</t>
    <phoneticPr fontId="1"/>
  </si>
  <si>
    <t>住所</t>
    <rPh sb="0" eb="2">
      <t>ジュウショ</t>
    </rPh>
    <phoneticPr fontId="1"/>
  </si>
  <si>
    <t>代表者</t>
    <rPh sb="0" eb="3">
      <t>ダイヒョウシャ</t>
    </rPh>
    <phoneticPr fontId="1"/>
  </si>
  <si>
    <t>なお、検討に要する費用については、使用の可否に関わらず全額弊社が負担することとします。</t>
    <phoneticPr fontId="1"/>
  </si>
  <si>
    <t>記</t>
    <rPh sb="0" eb="1">
      <t>キ</t>
    </rPh>
    <phoneticPr fontId="1"/>
  </si>
  <si>
    <t>1.</t>
    <phoneticPr fontId="1"/>
  </si>
  <si>
    <t>：</t>
    <phoneticPr fontId="1"/>
  </si>
  <si>
    <t>2.</t>
  </si>
  <si>
    <t>工事予定期間</t>
    <rPh sb="0" eb="2">
      <t>コウジ</t>
    </rPh>
    <rPh sb="2" eb="4">
      <t>ヨテイ</t>
    </rPh>
    <rPh sb="4" eb="6">
      <t>キカン</t>
    </rPh>
    <phoneticPr fontId="1"/>
  </si>
  <si>
    <t>自</t>
    <rPh sb="0" eb="1">
      <t>ジ</t>
    </rPh>
    <phoneticPr fontId="1"/>
  </si>
  <si>
    <t>～</t>
    <phoneticPr fontId="1"/>
  </si>
  <si>
    <t>至</t>
    <rPh sb="0" eb="1">
      <t>イタ</t>
    </rPh>
    <phoneticPr fontId="1"/>
  </si>
  <si>
    <t>予定</t>
    <rPh sb="0" eb="2">
      <t>ヨテイ</t>
    </rPh>
    <phoneticPr fontId="1"/>
  </si>
  <si>
    <t>3.</t>
    <phoneticPr fontId="1"/>
  </si>
  <si>
    <t>ｍ</t>
    <phoneticPr fontId="1"/>
  </si>
  <si>
    <t>4.</t>
  </si>
  <si>
    <t>光ケーブル</t>
    <rPh sb="0" eb="1">
      <t>ヒカリ</t>
    </rPh>
    <phoneticPr fontId="1"/>
  </si>
  <si>
    <t>種類-</t>
    <rPh sb="0" eb="2">
      <t>シュルイ</t>
    </rPh>
    <phoneticPr fontId="1"/>
  </si>
  <si>
    <t>インナーパイプ径</t>
    <rPh sb="7" eb="8">
      <t>ケイ</t>
    </rPh>
    <phoneticPr fontId="1"/>
  </si>
  <si>
    <t>φ</t>
    <phoneticPr fontId="1"/>
  </si>
  <si>
    <t>5.</t>
    <phoneticPr fontId="1"/>
  </si>
  <si>
    <t>6.</t>
  </si>
  <si>
    <t>7.</t>
    <phoneticPr fontId="1"/>
  </si>
  <si>
    <t>添付資料</t>
    <rPh sb="0" eb="2">
      <t>テンプ</t>
    </rPh>
    <rPh sb="2" eb="4">
      <t>シリョウ</t>
    </rPh>
    <phoneticPr fontId="1"/>
  </si>
  <si>
    <t>以上</t>
    <rPh sb="0" eb="1">
      <t>イ</t>
    </rPh>
    <rPh sb="1" eb="2">
      <t>ジョウ</t>
    </rPh>
    <phoneticPr fontId="1"/>
  </si>
  <si>
    <t>調査場所地勢図</t>
    <rPh sb="0" eb="2">
      <t>チョウサ</t>
    </rPh>
    <rPh sb="2" eb="4">
      <t>バショ</t>
    </rPh>
    <rPh sb="4" eb="6">
      <t>チセイ</t>
    </rPh>
    <rPh sb="6" eb="7">
      <t>ズ</t>
    </rPh>
    <phoneticPr fontId="1"/>
  </si>
  <si>
    <t>使用希望経過図</t>
    <rPh sb="0" eb="2">
      <t>シヨウ</t>
    </rPh>
    <rPh sb="2" eb="4">
      <t>キボウ</t>
    </rPh>
    <rPh sb="4" eb="6">
      <t>ケイカ</t>
    </rPh>
    <rPh sb="6" eb="7">
      <t>ズ</t>
    </rPh>
    <phoneticPr fontId="1"/>
  </si>
  <si>
    <t>管路使用明細書</t>
    <rPh sb="0" eb="2">
      <t>カンロ</t>
    </rPh>
    <rPh sb="2" eb="4">
      <t>シヨウ</t>
    </rPh>
    <rPh sb="4" eb="7">
      <t>メイサイショ</t>
    </rPh>
    <phoneticPr fontId="1"/>
  </si>
  <si>
    <t>ケーブル構造図</t>
    <rPh sb="4" eb="7">
      <t>コウゾウズ</t>
    </rPh>
    <phoneticPr fontId="1"/>
  </si>
  <si>
    <t>インナーパイプ構造図</t>
    <rPh sb="7" eb="10">
      <t>コウゾウズ</t>
    </rPh>
    <phoneticPr fontId="1"/>
  </si>
  <si>
    <t>その他</t>
    <rPh sb="2" eb="3">
      <t>タ</t>
    </rPh>
    <phoneticPr fontId="1"/>
  </si>
  <si>
    <t>受付番号</t>
    <rPh sb="0" eb="2">
      <t>ウケツケ</t>
    </rPh>
    <rPh sb="2" eb="4">
      <t>バンゴウ</t>
    </rPh>
    <phoneticPr fontId="1"/>
  </si>
  <si>
    <t>新規</t>
    <rPh sb="0" eb="2">
      <t>シンキ</t>
    </rPh>
    <phoneticPr fontId="1"/>
  </si>
  <si>
    <t>追加</t>
    <rPh sb="0" eb="2">
      <t>ツイカ</t>
    </rPh>
    <phoneticPr fontId="1"/>
  </si>
  <si>
    <t>廃止</t>
    <rPh sb="0" eb="2">
      <t>ハイシ</t>
    </rPh>
    <phoneticPr fontId="1"/>
  </si>
  <si>
    <t>申請</t>
    <rPh sb="0" eb="2">
      <t>シンセイ</t>
    </rPh>
    <phoneticPr fontId="1"/>
  </si>
  <si>
    <t>月</t>
    <rPh sb="0" eb="1">
      <t>ツキ</t>
    </rPh>
    <phoneticPr fontId="1"/>
  </si>
  <si>
    <t>1</t>
    <phoneticPr fontId="1"/>
  </si>
  <si>
    <t>2</t>
    <phoneticPr fontId="1"/>
  </si>
  <si>
    <t>3</t>
  </si>
  <si>
    <t>4</t>
  </si>
  <si>
    <t>5</t>
  </si>
  <si>
    <t>6</t>
  </si>
  <si>
    <t>7</t>
  </si>
  <si>
    <t>8</t>
  </si>
  <si>
    <t>9</t>
  </si>
  <si>
    <t>10</t>
  </si>
  <si>
    <t>11</t>
  </si>
  <si>
    <t>12</t>
  </si>
  <si>
    <t>日</t>
    <rPh sb="0" eb="1">
      <t>ヒ</t>
    </rPh>
    <phoneticPr fontId="1"/>
  </si>
  <si>
    <t>13</t>
  </si>
  <si>
    <t>14</t>
  </si>
  <si>
    <t>15</t>
  </si>
  <si>
    <t>16</t>
  </si>
  <si>
    <t>17</t>
  </si>
  <si>
    <t>18</t>
  </si>
  <si>
    <t>19</t>
  </si>
  <si>
    <t>20</t>
  </si>
  <si>
    <t>21</t>
  </si>
  <si>
    <t>22</t>
  </si>
  <si>
    <t>23</t>
  </si>
  <si>
    <t>24</t>
  </si>
  <si>
    <t>25</t>
  </si>
  <si>
    <t>26</t>
  </si>
  <si>
    <t>27</t>
  </si>
  <si>
    <t>28</t>
  </si>
  <si>
    <t>29</t>
  </si>
  <si>
    <t>30</t>
  </si>
  <si>
    <t>31</t>
  </si>
  <si>
    <t>-</t>
    <phoneticPr fontId="1"/>
  </si>
  <si>
    <t>【申請日】</t>
    <rPh sb="1" eb="3">
      <t>シンセイ</t>
    </rPh>
    <rPh sb="3" eb="4">
      <t>ビ</t>
    </rPh>
    <phoneticPr fontId="1"/>
  </si>
  <si>
    <t>【利用場所】</t>
    <rPh sb="1" eb="3">
      <t>リヨウ</t>
    </rPh>
    <rPh sb="3" eb="5">
      <t>バショ</t>
    </rPh>
    <phoneticPr fontId="1"/>
  </si>
  <si>
    <t>【工事予定期間】</t>
    <rPh sb="1" eb="3">
      <t>コウジ</t>
    </rPh>
    <rPh sb="3" eb="5">
      <t>ヨテイ</t>
    </rPh>
    <rPh sb="5" eb="7">
      <t>キカン</t>
    </rPh>
    <phoneticPr fontId="1"/>
  </si>
  <si>
    <t>【利用規模】</t>
    <rPh sb="1" eb="3">
      <t>リヨウ</t>
    </rPh>
    <rPh sb="3" eb="5">
      <t>キボ</t>
    </rPh>
    <phoneticPr fontId="1"/>
  </si>
  <si>
    <r>
      <t>〇累計延長</t>
    </r>
    <r>
      <rPr>
        <sz val="8"/>
        <color theme="1"/>
        <rFont val="ＭＳ Ｐゴシック"/>
        <family val="3"/>
        <charset val="128"/>
        <scheme val="minor"/>
      </rPr>
      <t>※</t>
    </r>
    <rPh sb="1" eb="3">
      <t>ルイケイ</t>
    </rPh>
    <rPh sb="3" eb="5">
      <t>エンチョウ</t>
    </rPh>
    <phoneticPr fontId="1"/>
  </si>
  <si>
    <t>【申請者連絡先】</t>
    <rPh sb="1" eb="3">
      <t>シンセイ</t>
    </rPh>
    <rPh sb="3" eb="4">
      <t>シャ</t>
    </rPh>
    <rPh sb="4" eb="7">
      <t>レンラクサキ</t>
    </rPh>
    <phoneticPr fontId="1"/>
  </si>
  <si>
    <t>⇒</t>
    <phoneticPr fontId="1"/>
  </si>
  <si>
    <t>flag = 0</t>
  </si>
  <si>
    <t>For Each cell1 In ActiveSheet.Range("要入力")</t>
  </si>
  <si>
    <t>If cell1.Value = "" Then</t>
  </si>
  <si>
    <t>MsgBox "必須入力箇所が未入力です！入力の上保存願います。"</t>
  </si>
  <si>
    <t>flag = 1</t>
  </si>
  <si>
    <t>End If</t>
  </si>
  <si>
    <t>Next</t>
  </si>
  <si>
    <t>If flag = 1 Then</t>
  </si>
  <si>
    <t>Cancel = True</t>
  </si>
  <si>
    <t>End Sub</t>
  </si>
  <si>
    <t>2</t>
  </si>
  <si>
    <t>請求先</t>
    <rPh sb="0" eb="2">
      <t>セイキュウ</t>
    </rPh>
    <rPh sb="2" eb="3">
      <t>サキ</t>
    </rPh>
    <phoneticPr fontId="1"/>
  </si>
  <si>
    <r>
      <t>Pri</t>
    </r>
    <r>
      <rPr>
        <i/>
        <sz val="10"/>
        <color theme="1"/>
        <rFont val="ＭＳ Ｐゴシック"/>
        <family val="3"/>
        <charset val="128"/>
        <scheme val="minor"/>
      </rPr>
      <t>vate Sub Workbook_BeforeClose(Cancel As Boolean)</t>
    </r>
    <phoneticPr fontId="1"/>
  </si>
  <si>
    <t>下記の通り</t>
    <rPh sb="0" eb="2">
      <t>カキ</t>
    </rPh>
    <rPh sb="3" eb="4">
      <t>トオ</t>
    </rPh>
    <phoneticPr fontId="1"/>
  </si>
  <si>
    <t>※変更時のみ入力願います。</t>
    <rPh sb="1" eb="3">
      <t>ヘンコウ</t>
    </rPh>
    <rPh sb="3" eb="4">
      <t>ジ</t>
    </rPh>
    <rPh sb="6" eb="8">
      <t>ニュウリョク</t>
    </rPh>
    <rPh sb="8" eb="9">
      <t>ネガ</t>
    </rPh>
    <phoneticPr fontId="1"/>
  </si>
  <si>
    <r>
      <t>⇒</t>
    </r>
    <r>
      <rPr>
        <u/>
        <sz val="9"/>
        <color rgb="FFFF0000"/>
        <rFont val="ＭＳ Ｐゴシック"/>
        <family val="3"/>
        <charset val="128"/>
        <scheme val="minor"/>
      </rPr>
      <t>申請時に提示できない場合は、当社調査結果回答後に提出願います</t>
    </r>
    <r>
      <rPr>
        <sz val="9"/>
        <color rgb="FFFF0000"/>
        <rFont val="ＭＳ Ｐゴシック"/>
        <family val="2"/>
        <charset val="128"/>
        <scheme val="minor"/>
      </rPr>
      <t>。</t>
    </r>
    <rPh sb="1" eb="3">
      <t>シンセイ</t>
    </rPh>
    <rPh sb="3" eb="4">
      <t>ジ</t>
    </rPh>
    <rPh sb="5" eb="7">
      <t>テイジ</t>
    </rPh>
    <rPh sb="11" eb="13">
      <t>バアイ</t>
    </rPh>
    <rPh sb="15" eb="17">
      <t>トウシャ</t>
    </rPh>
    <rPh sb="17" eb="19">
      <t>チョウサ</t>
    </rPh>
    <rPh sb="19" eb="21">
      <t>ケッカ</t>
    </rPh>
    <rPh sb="21" eb="23">
      <t>カイトウ</t>
    </rPh>
    <rPh sb="23" eb="24">
      <t>ゴ</t>
    </rPh>
    <rPh sb="25" eb="27">
      <t>テイシュツ</t>
    </rPh>
    <rPh sb="27" eb="28">
      <t>ネガ</t>
    </rPh>
    <phoneticPr fontId="1"/>
  </si>
  <si>
    <t>代表者名</t>
    <rPh sb="0" eb="3">
      <t>ダイヒョウシャ</t>
    </rPh>
    <rPh sb="3" eb="4">
      <t>メイ</t>
    </rPh>
    <phoneticPr fontId="1"/>
  </si>
  <si>
    <t>建物名</t>
    <rPh sb="0" eb="2">
      <t>タテモノ</t>
    </rPh>
    <rPh sb="2" eb="3">
      <t>メイ</t>
    </rPh>
    <phoneticPr fontId="1"/>
  </si>
  <si>
    <t>【使用開始予定日】</t>
    <rPh sb="1" eb="3">
      <t>シヨウ</t>
    </rPh>
    <rPh sb="3" eb="5">
      <t>カイシ</t>
    </rPh>
    <rPh sb="5" eb="8">
      <t>ヨテイビ</t>
    </rPh>
    <phoneticPr fontId="1"/>
  </si>
  <si>
    <t>申請延長</t>
    <rPh sb="0" eb="2">
      <t>シンセイ</t>
    </rPh>
    <rPh sb="2" eb="4">
      <t>エンチョウ</t>
    </rPh>
    <phoneticPr fontId="1"/>
  </si>
  <si>
    <t>光ファイバ種別・心数</t>
    <rPh sb="0" eb="1">
      <t>ヒカリ</t>
    </rPh>
    <rPh sb="5" eb="7">
      <t>シュベツ</t>
    </rPh>
    <rPh sb="8" eb="9">
      <t>シン</t>
    </rPh>
    <rPh sb="9" eb="10">
      <t>スウ</t>
    </rPh>
    <phoneticPr fontId="1"/>
  </si>
  <si>
    <t>選択</t>
    <rPh sb="0" eb="2">
      <t>センタク</t>
    </rPh>
    <phoneticPr fontId="1"/>
  </si>
  <si>
    <t>申請者名（全角20文字）</t>
    <rPh sb="0" eb="3">
      <t>シンセイシャ</t>
    </rPh>
    <rPh sb="3" eb="4">
      <t>メイ</t>
    </rPh>
    <rPh sb="5" eb="7">
      <t>ゼンカク</t>
    </rPh>
    <rPh sb="9" eb="11">
      <t>モジ</t>
    </rPh>
    <phoneticPr fontId="1"/>
  </si>
  <si>
    <t>ﾌﾘｶﾞﾅ（半角ｶﾅ20文字）</t>
    <rPh sb="6" eb="8">
      <t>ハンカク</t>
    </rPh>
    <rPh sb="12" eb="14">
      <t>モジ</t>
    </rPh>
    <phoneticPr fontId="1"/>
  </si>
  <si>
    <t>電話番号（半角数字）</t>
    <rPh sb="0" eb="2">
      <t>デンワ</t>
    </rPh>
    <rPh sb="2" eb="4">
      <t>バンゴウ</t>
    </rPh>
    <rPh sb="5" eb="7">
      <t>ハンカク</t>
    </rPh>
    <rPh sb="7" eb="9">
      <t>スウジ</t>
    </rPh>
    <phoneticPr fontId="1"/>
  </si>
  <si>
    <t>郵便番号（半角数字）</t>
    <rPh sb="0" eb="4">
      <t>ユウビンバンゴウ</t>
    </rPh>
    <rPh sb="5" eb="7">
      <t>ハンカク</t>
    </rPh>
    <rPh sb="7" eb="9">
      <t>スウジ</t>
    </rPh>
    <phoneticPr fontId="1"/>
  </si>
  <si>
    <t>住所（全角20文字）</t>
    <rPh sb="0" eb="2">
      <t>ジュウショ</t>
    </rPh>
    <rPh sb="3" eb="5">
      <t>ゼンカク</t>
    </rPh>
    <rPh sb="7" eb="9">
      <t>モジ</t>
    </rPh>
    <phoneticPr fontId="1"/>
  </si>
  <si>
    <t>請求先名（全角40文字）</t>
    <rPh sb="0" eb="2">
      <t>セイキュウ</t>
    </rPh>
    <rPh sb="2" eb="3">
      <t>サキ</t>
    </rPh>
    <rPh sb="3" eb="4">
      <t>メイ</t>
    </rPh>
    <rPh sb="5" eb="7">
      <t>ゼンカク</t>
    </rPh>
    <rPh sb="9" eb="11">
      <t>モジ</t>
    </rPh>
    <phoneticPr fontId="1"/>
  </si>
  <si>
    <t>メールアドレス（半角英数字255文字）</t>
    <rPh sb="8" eb="10">
      <t>ハンカク</t>
    </rPh>
    <rPh sb="10" eb="11">
      <t>エイ</t>
    </rPh>
    <rPh sb="11" eb="13">
      <t>スウジ</t>
    </rPh>
    <rPh sb="16" eb="18">
      <t>モジ</t>
    </rPh>
    <phoneticPr fontId="1"/>
  </si>
  <si>
    <t>【費用請求先】</t>
    <rPh sb="1" eb="3">
      <t>ヒヨウ</t>
    </rPh>
    <rPh sb="3" eb="5">
      <t>セイキュウ</t>
    </rPh>
    <rPh sb="5" eb="6">
      <t>サキ</t>
    </rPh>
    <phoneticPr fontId="1"/>
  </si>
  <si>
    <t>【添付資料】</t>
    <rPh sb="1" eb="3">
      <t>テンプ</t>
    </rPh>
    <rPh sb="3" eb="5">
      <t>シリョウ</t>
    </rPh>
    <phoneticPr fontId="1"/>
  </si>
  <si>
    <t>〇入力時注意事項</t>
    <rPh sb="1" eb="3">
      <t>ニュウリョク</t>
    </rPh>
    <rPh sb="3" eb="4">
      <t>ジ</t>
    </rPh>
    <rPh sb="4" eb="6">
      <t>チュウイ</t>
    </rPh>
    <rPh sb="6" eb="8">
      <t>ジコウ</t>
    </rPh>
    <phoneticPr fontId="1"/>
  </si>
  <si>
    <t>セル上に入力願います。</t>
    <rPh sb="2" eb="3">
      <t>ジョウ</t>
    </rPh>
    <rPh sb="4" eb="6">
      <t>ニュウリョク</t>
    </rPh>
    <rPh sb="6" eb="7">
      <t>ネガ</t>
    </rPh>
    <phoneticPr fontId="1"/>
  </si>
  <si>
    <t>・</t>
    <phoneticPr fontId="1"/>
  </si>
  <si>
    <t>半角・全角や入力数指定がある箇所につきましては、指定に従い入力願います。</t>
    <rPh sb="0" eb="2">
      <t>ハンカク</t>
    </rPh>
    <rPh sb="3" eb="5">
      <t>ゼンカク</t>
    </rPh>
    <rPh sb="6" eb="8">
      <t>ニュウリョク</t>
    </rPh>
    <rPh sb="8" eb="9">
      <t>スウ</t>
    </rPh>
    <rPh sb="9" eb="11">
      <t>シテイ</t>
    </rPh>
    <rPh sb="14" eb="16">
      <t>カショ</t>
    </rPh>
    <rPh sb="24" eb="26">
      <t>シテイ</t>
    </rPh>
    <rPh sb="27" eb="28">
      <t>シタガ</t>
    </rPh>
    <rPh sb="29" eb="31">
      <t>ニュウリョク</t>
    </rPh>
    <rPh sb="31" eb="32">
      <t>ネガ</t>
    </rPh>
    <phoneticPr fontId="1"/>
  </si>
  <si>
    <t>申請にあたっては、本ファイルと添付資料を弊社担当者までメールにて送付願います。</t>
    <rPh sb="0" eb="2">
      <t>シンセイ</t>
    </rPh>
    <rPh sb="9" eb="10">
      <t>ホン</t>
    </rPh>
    <rPh sb="15" eb="17">
      <t>テンプ</t>
    </rPh>
    <rPh sb="17" eb="19">
      <t>シリョウ</t>
    </rPh>
    <rPh sb="20" eb="22">
      <t>ヘイシャ</t>
    </rPh>
    <rPh sb="22" eb="25">
      <t>タントウシャ</t>
    </rPh>
    <rPh sb="32" eb="34">
      <t>ソウフ</t>
    </rPh>
    <rPh sb="34" eb="35">
      <t>ネガ</t>
    </rPh>
    <phoneticPr fontId="1"/>
  </si>
  <si>
    <t>その他不明点がございましたら、弊社担当者まで問合せ願います。</t>
    <rPh sb="2" eb="3">
      <t>タ</t>
    </rPh>
    <rPh sb="3" eb="6">
      <t>フメイテン</t>
    </rPh>
    <rPh sb="15" eb="17">
      <t>ヘイシャ</t>
    </rPh>
    <rPh sb="17" eb="20">
      <t>タントウシャ</t>
    </rPh>
    <rPh sb="22" eb="24">
      <t>トイアワ</t>
    </rPh>
    <rPh sb="25" eb="26">
      <t>ネガ</t>
    </rPh>
    <phoneticPr fontId="1"/>
  </si>
  <si>
    <t>〇入力項目</t>
    <rPh sb="1" eb="3">
      <t>ニュウリョク</t>
    </rPh>
    <rPh sb="3" eb="5">
      <t>コウモク</t>
    </rPh>
    <phoneticPr fontId="1"/>
  </si>
  <si>
    <t>シート保護</t>
    <rPh sb="3" eb="5">
      <t>ホゴ</t>
    </rPh>
    <phoneticPr fontId="1"/>
  </si>
  <si>
    <t>PW-ｓｏｕｈａｉ</t>
    <phoneticPr fontId="1"/>
  </si>
  <si>
    <t>　　　ｴｽ ｵｰ ﾕｰ ｴｲﾁ ｴｰ ｱｲ</t>
    <phoneticPr fontId="1"/>
  </si>
  <si>
    <t>【受付番号】</t>
    <rPh sb="1" eb="3">
      <t>ウケツケ</t>
    </rPh>
    <rPh sb="3" eb="5">
      <t>バンゴウ</t>
    </rPh>
    <phoneticPr fontId="1"/>
  </si>
  <si>
    <t>↑関西電力送配電で入力します。</t>
    <rPh sb="1" eb="3">
      <t>カンサイ</t>
    </rPh>
    <rPh sb="3" eb="5">
      <t>デンリョク</t>
    </rPh>
    <rPh sb="5" eb="6">
      <t>ソウ</t>
    </rPh>
    <rPh sb="6" eb="8">
      <t>ハイデン</t>
    </rPh>
    <rPh sb="9" eb="11">
      <t>ニュウリョク</t>
    </rPh>
    <phoneticPr fontId="1"/>
  </si>
  <si>
    <t>「必須」項目が「OK」になっている事かつ、下記注意コメントが申請可となっている事を確認の上、申請願います。</t>
    <rPh sb="1" eb="3">
      <t>ヒッス</t>
    </rPh>
    <rPh sb="4" eb="6">
      <t>コウモク</t>
    </rPh>
    <rPh sb="17" eb="18">
      <t>コト</t>
    </rPh>
    <rPh sb="21" eb="23">
      <t>カキ</t>
    </rPh>
    <rPh sb="23" eb="25">
      <t>チュウイ</t>
    </rPh>
    <rPh sb="30" eb="32">
      <t>シンセイ</t>
    </rPh>
    <rPh sb="32" eb="33">
      <t>カ</t>
    </rPh>
    <rPh sb="39" eb="40">
      <t>コト</t>
    </rPh>
    <rPh sb="41" eb="43">
      <t>カクニン</t>
    </rPh>
    <rPh sb="44" eb="45">
      <t>ウエ</t>
    </rPh>
    <rPh sb="46" eb="48">
      <t>シンセイ</t>
    </rPh>
    <rPh sb="48" eb="49">
      <t>ネガ</t>
    </rPh>
    <phoneticPr fontId="1"/>
  </si>
  <si>
    <r>
      <t>【申請項目</t>
    </r>
    <r>
      <rPr>
        <b/>
        <sz val="8"/>
        <color theme="1"/>
        <rFont val="ＭＳ Ｐゴシック"/>
        <family val="3"/>
        <charset val="128"/>
        <scheme val="minor"/>
      </rPr>
      <t>※</t>
    </r>
    <r>
      <rPr>
        <b/>
        <sz val="10"/>
        <color theme="1"/>
        <rFont val="ＭＳ Ｐゴシック"/>
        <family val="3"/>
        <charset val="128"/>
        <scheme val="minor"/>
      </rPr>
      <t>】</t>
    </r>
    <rPh sb="1" eb="3">
      <t>シンセイ</t>
    </rPh>
    <rPh sb="3" eb="5">
      <t>コウモク</t>
    </rPh>
    <phoneticPr fontId="1"/>
  </si>
  <si>
    <t>※追加・廃止の場合は、契約書番号を入力願います</t>
    <rPh sb="17" eb="19">
      <t>ニュウリョク</t>
    </rPh>
    <phoneticPr fontId="1"/>
  </si>
  <si>
    <t>契約書番号</t>
    <rPh sb="0" eb="3">
      <t>ケイヤクショ</t>
    </rPh>
    <rPh sb="3" eb="5">
      <t>バンゴウ</t>
    </rPh>
    <phoneticPr fontId="1"/>
  </si>
  <si>
    <t>〇使用料請求</t>
    <rPh sb="1" eb="3">
      <t>シヨウ</t>
    </rPh>
    <rPh sb="3" eb="4">
      <t>リョウ</t>
    </rPh>
    <rPh sb="4" eb="6">
      <t>セイキュウ</t>
    </rPh>
    <phoneticPr fontId="1"/>
  </si>
  <si>
    <r>
      <t>【申請者</t>
    </r>
    <r>
      <rPr>
        <b/>
        <sz val="8"/>
        <color theme="1"/>
        <rFont val="ＭＳ Ｐゴシック"/>
        <family val="3"/>
        <charset val="128"/>
        <scheme val="minor"/>
      </rPr>
      <t>※</t>
    </r>
    <r>
      <rPr>
        <b/>
        <sz val="10"/>
        <color theme="1"/>
        <rFont val="ＭＳ Ｐゴシック"/>
        <family val="3"/>
        <charset val="128"/>
        <scheme val="minor"/>
      </rPr>
      <t>】</t>
    </r>
    <rPh sb="1" eb="3">
      <t>シンセイ</t>
    </rPh>
    <rPh sb="3" eb="4">
      <t>シャ</t>
    </rPh>
    <phoneticPr fontId="1"/>
  </si>
  <si>
    <t>申請者</t>
    <rPh sb="0" eb="3">
      <t>シンセイシャ</t>
    </rPh>
    <phoneticPr fontId="1"/>
  </si>
  <si>
    <t>連帯保証人</t>
    <rPh sb="0" eb="2">
      <t>レンタイ</t>
    </rPh>
    <rPh sb="2" eb="5">
      <t>ホショウニン</t>
    </rPh>
    <phoneticPr fontId="1"/>
  </si>
  <si>
    <t>契約者</t>
    <rPh sb="0" eb="3">
      <t>ケイヤクシャ</t>
    </rPh>
    <phoneticPr fontId="1"/>
  </si>
  <si>
    <t>※契約予定者を入力願います。</t>
    <rPh sb="1" eb="3">
      <t>ケイヤク</t>
    </rPh>
    <rPh sb="3" eb="6">
      <t>ヨテイシャ</t>
    </rPh>
    <rPh sb="7" eb="9">
      <t>ニュウリョク</t>
    </rPh>
    <rPh sb="9" eb="10">
      <t>ネガ</t>
    </rPh>
    <phoneticPr fontId="1"/>
  </si>
  <si>
    <t>（契約）申請企業社または自治体名（全角20文字）</t>
    <rPh sb="4" eb="6">
      <t>シンセイ</t>
    </rPh>
    <rPh sb="6" eb="8">
      <t>キギョウ</t>
    </rPh>
    <rPh sb="8" eb="9">
      <t>シャ</t>
    </rPh>
    <rPh sb="12" eb="15">
      <t>ジチタイ</t>
    </rPh>
    <rPh sb="15" eb="16">
      <t>メイ</t>
    </rPh>
    <rPh sb="17" eb="19">
      <t>ゼンカク</t>
    </rPh>
    <rPh sb="21" eb="23">
      <t>モジ</t>
    </rPh>
    <phoneticPr fontId="1"/>
  </si>
  <si>
    <t>〇調査料請求</t>
    <rPh sb="1" eb="3">
      <t>チョウサ</t>
    </rPh>
    <rPh sb="3" eb="4">
      <t>リョウ</t>
    </rPh>
    <rPh sb="4" eb="6">
      <t>セイキュウ</t>
    </rPh>
    <phoneticPr fontId="1"/>
  </si>
  <si>
    <t>（別紙）</t>
    <rPh sb="1" eb="3">
      <t>ベッシ</t>
    </rPh>
    <phoneticPr fontId="32"/>
  </si>
  <si>
    <t>管　　路　　使　　用　　明　　細　　書</t>
    <rPh sb="0" eb="1">
      <t>カン</t>
    </rPh>
    <rPh sb="3" eb="4">
      <t>ロ</t>
    </rPh>
    <rPh sb="6" eb="7">
      <t>ツカ</t>
    </rPh>
    <rPh sb="9" eb="10">
      <t>ヨウ</t>
    </rPh>
    <rPh sb="12" eb="13">
      <t>メイ</t>
    </rPh>
    <rPh sb="15" eb="16">
      <t>ホソ</t>
    </rPh>
    <rPh sb="18" eb="19">
      <t>ショ</t>
    </rPh>
    <phoneticPr fontId="32"/>
  </si>
  <si>
    <t>電気設備</t>
    <rPh sb="0" eb="2">
      <t>デンキ</t>
    </rPh>
    <rPh sb="2" eb="4">
      <t>セツビ</t>
    </rPh>
    <phoneticPr fontId="32"/>
  </si>
  <si>
    <t>事業者の施設工作物</t>
    <rPh sb="0" eb="3">
      <t>ジギョウシャ</t>
    </rPh>
    <rPh sb="4" eb="6">
      <t>シセツ</t>
    </rPh>
    <rPh sb="6" eb="9">
      <t>コウサクブツ</t>
    </rPh>
    <phoneticPr fontId="32"/>
  </si>
  <si>
    <t>利　用
開　始
年月日</t>
    <rPh sb="0" eb="1">
      <t>リ</t>
    </rPh>
    <rPh sb="2" eb="3">
      <t>ヨウ</t>
    </rPh>
    <rPh sb="4" eb="5">
      <t>カイ</t>
    </rPh>
    <rPh sb="6" eb="7">
      <t>ハジメ</t>
    </rPh>
    <rPh sb="8" eb="11">
      <t>ネンガッピ</t>
    </rPh>
    <phoneticPr fontId="32"/>
  </si>
  <si>
    <t>地域
（ﾒｯｼｭNo）</t>
    <rPh sb="0" eb="2">
      <t>チイキ</t>
    </rPh>
    <phoneticPr fontId="32"/>
  </si>
  <si>
    <t>人孔（電柱）</t>
    <rPh sb="0" eb="1">
      <t>ヒト</t>
    </rPh>
    <rPh sb="1" eb="2">
      <t>アナ</t>
    </rPh>
    <rPh sb="3" eb="5">
      <t>デンチュウ</t>
    </rPh>
    <phoneticPr fontId="32"/>
  </si>
  <si>
    <t>管路
所管</t>
    <rPh sb="0" eb="2">
      <t>カンロ</t>
    </rPh>
    <rPh sb="3" eb="5">
      <t>ショカン</t>
    </rPh>
    <phoneticPr fontId="32"/>
  </si>
  <si>
    <t>管路径
（Φ）</t>
    <rPh sb="0" eb="2">
      <t>カンロ</t>
    </rPh>
    <rPh sb="2" eb="3">
      <t>ケイ</t>
    </rPh>
    <phoneticPr fontId="32"/>
  </si>
  <si>
    <t>区間長
（ｍ）</t>
    <rPh sb="0" eb="2">
      <t>クカン</t>
    </rPh>
    <rPh sb="2" eb="3">
      <t>チョウ</t>
    </rPh>
    <phoneticPr fontId="32"/>
  </si>
  <si>
    <t>入線延長
（ｍ）</t>
    <rPh sb="0" eb="2">
      <t>ニュウセン</t>
    </rPh>
    <rPh sb="2" eb="4">
      <t>エンチョウ</t>
    </rPh>
    <phoneticPr fontId="32"/>
  </si>
  <si>
    <t>ｹｰﾌﾞﾙ種類</t>
    <rPh sb="5" eb="7">
      <t>シュルイ</t>
    </rPh>
    <phoneticPr fontId="32"/>
  </si>
  <si>
    <t>芯線数</t>
    <rPh sb="0" eb="1">
      <t>シン</t>
    </rPh>
    <rPh sb="1" eb="2">
      <t>セン</t>
    </rPh>
    <rPh sb="2" eb="3">
      <t>スウ</t>
    </rPh>
    <phoneticPr fontId="32"/>
  </si>
  <si>
    <t>ｻﾌﾞﾀﾞｸﾄ
外径
（ｍｍ）</t>
    <rPh sb="8" eb="9">
      <t>ガイ</t>
    </rPh>
    <rPh sb="9" eb="10">
      <t>ケイ</t>
    </rPh>
    <phoneticPr fontId="32"/>
  </si>
  <si>
    <t>ｹｰﾌﾞﾙ
外径
（ｍｍ）</t>
    <rPh sb="6" eb="7">
      <t>ソト</t>
    </rPh>
    <rPh sb="7" eb="8">
      <t>ケイ</t>
    </rPh>
    <phoneticPr fontId="32"/>
  </si>
  <si>
    <t>条数</t>
    <rPh sb="0" eb="1">
      <t>ジョウ</t>
    </rPh>
    <rPh sb="1" eb="2">
      <t>スウ</t>
    </rPh>
    <phoneticPr fontId="32"/>
  </si>
  <si>
    <t>所管</t>
    <rPh sb="0" eb="2">
      <t>ショカン</t>
    </rPh>
    <phoneticPr fontId="32"/>
  </si>
  <si>
    <t>番号</t>
    <rPh sb="0" eb="2">
      <t>バンゴウ</t>
    </rPh>
    <phoneticPr fontId="32"/>
  </si>
  <si>
    <t>所管</t>
    <rPh sb="0" eb="2">
      <t>ショカン</t>
    </rPh>
    <phoneticPr fontId="1"/>
  </si>
  <si>
    <t>Ｄ</t>
    <phoneticPr fontId="1"/>
  </si>
  <si>
    <t>Ｐ</t>
    <phoneticPr fontId="1"/>
  </si>
  <si>
    <t>Ｔ</t>
    <phoneticPr fontId="1"/>
  </si>
  <si>
    <t>光ケーブル</t>
    <rPh sb="0" eb="1">
      <t>ヒカリ</t>
    </rPh>
    <phoneticPr fontId="1"/>
  </si>
  <si>
    <t>本明細書は、「管路等使用調査兼使用申請書」に添付する資料となります。</t>
    <rPh sb="0" eb="1">
      <t>ホン</t>
    </rPh>
    <rPh sb="1" eb="4">
      <t>メイサイショ</t>
    </rPh>
    <rPh sb="7" eb="9">
      <t>カンロ</t>
    </rPh>
    <rPh sb="9" eb="10">
      <t>トウ</t>
    </rPh>
    <rPh sb="10" eb="12">
      <t>シヨウ</t>
    </rPh>
    <rPh sb="12" eb="14">
      <t>チョウサ</t>
    </rPh>
    <rPh sb="14" eb="15">
      <t>ケン</t>
    </rPh>
    <rPh sb="15" eb="17">
      <t>シヨウ</t>
    </rPh>
    <rPh sb="17" eb="20">
      <t>シンセイショ</t>
    </rPh>
    <rPh sb="22" eb="24">
      <t>テンプ</t>
    </rPh>
    <rPh sb="26" eb="28">
      <t>シリョウ</t>
    </rPh>
    <phoneticPr fontId="1"/>
  </si>
  <si>
    <t>地域（メッシュＮｏ）が不明な場合は、未入力で問題ございません。</t>
    <rPh sb="0" eb="2">
      <t>チイキ</t>
    </rPh>
    <rPh sb="11" eb="13">
      <t>フメイ</t>
    </rPh>
    <rPh sb="14" eb="16">
      <t>バアイ</t>
    </rPh>
    <rPh sb="18" eb="21">
      <t>ミニュウリョク</t>
    </rPh>
    <rPh sb="22" eb="24">
      <t>モンダイ</t>
    </rPh>
    <phoneticPr fontId="1"/>
  </si>
  <si>
    <t>所管説明 ： Ｄ・・・配電営業所　　Ｐ・・・送電Ｇ　　Ｔ・・・通信Ｇ</t>
    <rPh sb="0" eb="2">
      <t>ショカン</t>
    </rPh>
    <rPh sb="2" eb="4">
      <t>セツメイ</t>
    </rPh>
    <rPh sb="11" eb="13">
      <t>ハイデン</t>
    </rPh>
    <rPh sb="13" eb="16">
      <t>エイギョウショ</t>
    </rPh>
    <rPh sb="22" eb="24">
      <t>ソウデン</t>
    </rPh>
    <rPh sb="31" eb="33">
      <t>ツウシン</t>
    </rPh>
    <phoneticPr fontId="1"/>
  </si>
  <si>
    <t>人孔（電柱）間毎に入力願います。</t>
    <rPh sb="0" eb="2">
      <t>ジンコウ</t>
    </rPh>
    <rPh sb="3" eb="5">
      <t>デンチュウ</t>
    </rPh>
    <rPh sb="6" eb="7">
      <t>カン</t>
    </rPh>
    <rPh sb="7" eb="8">
      <t>ゴト</t>
    </rPh>
    <rPh sb="9" eb="11">
      <t>ニュウリョク</t>
    </rPh>
    <rPh sb="11" eb="12">
      <t>ネガ</t>
    </rPh>
    <phoneticPr fontId="1"/>
  </si>
  <si>
    <t>～</t>
    <phoneticPr fontId="1"/>
  </si>
  <si>
    <t>－</t>
    <phoneticPr fontId="1"/>
  </si>
  <si>
    <t>（様式_1）管路等使用調査 兼 使用申請書</t>
    <rPh sb="1" eb="3">
      <t>ヨウシキ</t>
    </rPh>
    <rPh sb="6" eb="8">
      <t>カンロ</t>
    </rPh>
    <rPh sb="8" eb="9">
      <t>トウ</t>
    </rPh>
    <rPh sb="9" eb="11">
      <t>シヨウ</t>
    </rPh>
    <rPh sb="11" eb="13">
      <t>チョウサ</t>
    </rPh>
    <rPh sb="14" eb="15">
      <t>ケン</t>
    </rPh>
    <rPh sb="16" eb="18">
      <t>シヨウ</t>
    </rPh>
    <rPh sb="18" eb="21">
      <t>シンセイショ</t>
    </rPh>
    <phoneticPr fontId="1"/>
  </si>
  <si>
    <t>【申請先】</t>
    <rPh sb="1" eb="3">
      <t>シンセイ</t>
    </rPh>
    <rPh sb="3" eb="4">
      <t>サキ</t>
    </rPh>
    <phoneticPr fontId="1"/>
  </si>
  <si>
    <t>関西電力送配電株式会社</t>
    <rPh sb="0" eb="2">
      <t>カンサイ</t>
    </rPh>
    <rPh sb="2" eb="4">
      <t>デンリョク</t>
    </rPh>
    <rPh sb="4" eb="5">
      <t>ソウ</t>
    </rPh>
    <rPh sb="5" eb="7">
      <t>ハイデン</t>
    </rPh>
    <rPh sb="7" eb="11">
      <t>カブシキガイシャ</t>
    </rPh>
    <phoneticPr fontId="1"/>
  </si>
  <si>
    <t>大阪北本部</t>
    <rPh sb="0" eb="2">
      <t>オオサカ</t>
    </rPh>
    <rPh sb="2" eb="3">
      <t>キタ</t>
    </rPh>
    <rPh sb="3" eb="5">
      <t>ホンブ</t>
    </rPh>
    <phoneticPr fontId="1"/>
  </si>
  <si>
    <t>大阪南本部</t>
    <rPh sb="0" eb="2">
      <t>オオサカ</t>
    </rPh>
    <rPh sb="2" eb="3">
      <t>ミナミ</t>
    </rPh>
    <rPh sb="3" eb="5">
      <t>ホンブ</t>
    </rPh>
    <phoneticPr fontId="1"/>
  </si>
  <si>
    <t>京都本部</t>
    <rPh sb="0" eb="2">
      <t>キョウト</t>
    </rPh>
    <rPh sb="2" eb="4">
      <t>ホンブ</t>
    </rPh>
    <phoneticPr fontId="1"/>
  </si>
  <si>
    <t>神戸本部</t>
    <rPh sb="0" eb="2">
      <t>コウベ</t>
    </rPh>
    <rPh sb="2" eb="4">
      <t>ホンブ</t>
    </rPh>
    <phoneticPr fontId="1"/>
  </si>
  <si>
    <t>奈良本部</t>
    <rPh sb="0" eb="2">
      <t>ナラ</t>
    </rPh>
    <rPh sb="2" eb="4">
      <t>ホンブ</t>
    </rPh>
    <phoneticPr fontId="1"/>
  </si>
  <si>
    <t>滋賀本部</t>
    <rPh sb="0" eb="2">
      <t>シガ</t>
    </rPh>
    <rPh sb="2" eb="4">
      <t>ホンブ</t>
    </rPh>
    <phoneticPr fontId="1"/>
  </si>
  <si>
    <t>和歌山本部</t>
    <rPh sb="0" eb="3">
      <t>ワカヤマ</t>
    </rPh>
    <rPh sb="3" eb="5">
      <t>ホンブ</t>
    </rPh>
    <phoneticPr fontId="1"/>
  </si>
  <si>
    <t>姫路本部</t>
    <rPh sb="0" eb="2">
      <t>ヒメジ</t>
    </rPh>
    <rPh sb="2" eb="4">
      <t>ホンブ</t>
    </rPh>
    <phoneticPr fontId="1"/>
  </si>
  <si>
    <t>利用用途</t>
    <rPh sb="0" eb="2">
      <t>リヨウ</t>
    </rPh>
    <rPh sb="2" eb="4">
      <t>ヨウト</t>
    </rPh>
    <phoneticPr fontId="1"/>
  </si>
  <si>
    <t>利用希望区間</t>
    <rPh sb="0" eb="6">
      <t>リヨウキボウクカン</t>
    </rPh>
    <phoneticPr fontId="1"/>
  </si>
  <si>
    <t>ケーブル規格</t>
    <rPh sb="4" eb="6">
      <t>キカク</t>
    </rPh>
    <phoneticPr fontId="1"/>
  </si>
  <si>
    <t>申請番号</t>
    <rPh sb="0" eb="2">
      <t>シンセイ</t>
    </rPh>
    <rPh sb="2" eb="4">
      <t>バンゴウ</t>
    </rPh>
    <phoneticPr fontId="1"/>
  </si>
  <si>
    <t>開始希望時期</t>
    <rPh sb="0" eb="2">
      <t>カイシ</t>
    </rPh>
    <rPh sb="2" eb="4">
      <t>キボウ</t>
    </rPh>
    <rPh sb="4" eb="6">
      <t>ジキ</t>
    </rPh>
    <phoneticPr fontId="1"/>
  </si>
  <si>
    <t>月</t>
    <rPh sb="0" eb="1">
      <t>ガツ</t>
    </rPh>
    <phoneticPr fontId="1"/>
  </si>
  <si>
    <t>日</t>
    <rPh sb="0" eb="1">
      <t>ニチ</t>
    </rPh>
    <phoneticPr fontId="1"/>
  </si>
  <si>
    <t>　</t>
    <phoneticPr fontId="1"/>
  </si>
  <si>
    <t>（インナーパイプ径</t>
    <rPh sb="8" eb="9">
      <t>ケイ</t>
    </rPh>
    <phoneticPr fontId="1"/>
  </si>
  <si>
    <t>φ）</t>
    <phoneticPr fontId="1"/>
  </si>
  <si>
    <t>早期回答</t>
    <rPh sb="0" eb="4">
      <t>ソウキカイトウ</t>
    </rPh>
    <phoneticPr fontId="1"/>
  </si>
  <si>
    <t>8.</t>
    <phoneticPr fontId="1"/>
  </si>
  <si>
    <t>9.</t>
    <phoneticPr fontId="1"/>
  </si>
  <si>
    <t>第三者開示有無</t>
    <rPh sb="0" eb="3">
      <t>ダイサンシャ</t>
    </rPh>
    <rPh sb="3" eb="5">
      <t>カイジ</t>
    </rPh>
    <rPh sb="5" eb="7">
      <t>ウム</t>
    </rPh>
    <phoneticPr fontId="1"/>
  </si>
  <si>
    <t>添付資料</t>
    <rPh sb="0" eb="4">
      <t>テンプシリョウ</t>
    </rPh>
    <phoneticPr fontId="1"/>
  </si>
  <si>
    <t>10.</t>
    <phoneticPr fontId="1"/>
  </si>
  <si>
    <t>備考等</t>
    <rPh sb="0" eb="2">
      <t>ビコウ</t>
    </rPh>
    <rPh sb="2" eb="3">
      <t>トウ</t>
    </rPh>
    <phoneticPr fontId="1"/>
  </si>
  <si>
    <t>クロスポイント調査のみ</t>
    <rPh sb="7" eb="9">
      <t>チョウサ</t>
    </rPh>
    <phoneticPr fontId="1"/>
  </si>
  <si>
    <t>異経路構成調査のみ</t>
    <rPh sb="0" eb="3">
      <t>イケイロ</t>
    </rPh>
    <rPh sb="3" eb="5">
      <t>コウセイ</t>
    </rPh>
    <rPh sb="5" eb="7">
      <t>チョウサ</t>
    </rPh>
    <phoneticPr fontId="1"/>
  </si>
  <si>
    <t>管路貸与に伴う事前調査・使用申込</t>
    <rPh sb="0" eb="2">
      <t>カンロ</t>
    </rPh>
    <rPh sb="2" eb="4">
      <t>タイヨ</t>
    </rPh>
    <rPh sb="5" eb="6">
      <t>トモナ</t>
    </rPh>
    <rPh sb="7" eb="9">
      <t>ジゼン</t>
    </rPh>
    <rPh sb="9" eb="11">
      <t>チョウサ</t>
    </rPh>
    <rPh sb="12" eb="16">
      <t>シヨウモウシコミ</t>
    </rPh>
    <phoneticPr fontId="1"/>
  </si>
  <si>
    <t>既存</t>
    <rPh sb="0" eb="2">
      <t>キゾン</t>
    </rPh>
    <phoneticPr fontId="1"/>
  </si>
  <si>
    <t>新</t>
    <rPh sb="0" eb="1">
      <t>シン</t>
    </rPh>
    <phoneticPr fontId="1"/>
  </si>
  <si>
    <t>クロスポイント調査後に使用</t>
    <rPh sb="7" eb="9">
      <t>チョウサ</t>
    </rPh>
    <rPh sb="9" eb="10">
      <t>ゴ</t>
    </rPh>
    <rPh sb="11" eb="13">
      <t>シヨウ</t>
    </rPh>
    <phoneticPr fontId="1"/>
  </si>
  <si>
    <t>異経路構成調査後に使用</t>
    <rPh sb="0" eb="3">
      <t>イケイロ</t>
    </rPh>
    <rPh sb="3" eb="5">
      <t>コウセイ</t>
    </rPh>
    <rPh sb="5" eb="7">
      <t>チョウサ</t>
    </rPh>
    <rPh sb="7" eb="8">
      <t>ゴ</t>
    </rPh>
    <rPh sb="9" eb="11">
      <t>シヨウ</t>
    </rPh>
    <phoneticPr fontId="1"/>
  </si>
  <si>
    <t>クロスポイント
調査</t>
    <rPh sb="8" eb="10">
      <t>チョウサ</t>
    </rPh>
    <phoneticPr fontId="1"/>
  </si>
  <si>
    <t>事業者ニーズ？</t>
    <rPh sb="0" eb="3">
      <t>ジギョウシャ</t>
    </rPh>
    <phoneticPr fontId="1"/>
  </si>
  <si>
    <t>○既存のフロー</t>
    <rPh sb="1" eb="3">
      <t>キゾン</t>
    </rPh>
    <phoneticPr fontId="1"/>
  </si>
  <si>
    <t>○クロスポイント調査のフロー</t>
    <rPh sb="8" eb="10">
      <t>チョウサ</t>
    </rPh>
    <phoneticPr fontId="1"/>
  </si>
  <si>
    <t>申請（クロスポイント調査のみ/使用申請込み、クロスポイントありの場合の代替）</t>
    <rPh sb="0" eb="2">
      <t>シンセイ</t>
    </rPh>
    <rPh sb="10" eb="12">
      <t>チョウサ</t>
    </rPh>
    <rPh sb="15" eb="19">
      <t>シヨウシンセイ</t>
    </rPh>
    <rPh sb="19" eb="20">
      <t>コ</t>
    </rPh>
    <rPh sb="32" eb="34">
      <t>バアイ</t>
    </rPh>
    <rPh sb="35" eb="37">
      <t>ダイタイ</t>
    </rPh>
    <phoneticPr fontId="1"/>
  </si>
  <si>
    <r>
      <t>【敷設ケーブル規格</t>
    </r>
    <r>
      <rPr>
        <b/>
        <sz val="8"/>
        <color theme="1"/>
        <rFont val="ＭＳ Ｐゴシック"/>
        <family val="3"/>
        <charset val="128"/>
        <scheme val="minor"/>
      </rPr>
      <t>※</t>
    </r>
    <r>
      <rPr>
        <b/>
        <sz val="10"/>
        <color theme="1"/>
        <rFont val="ＭＳ Ｐゴシック"/>
        <family val="3"/>
        <charset val="128"/>
        <scheme val="minor"/>
      </rPr>
      <t>】※管路等に敷設する通信ケーブルは、光ファイバーケーブルに限られております。</t>
    </r>
    <rPh sb="1" eb="2">
      <t>シキ</t>
    </rPh>
    <rPh sb="2" eb="3">
      <t>セツ</t>
    </rPh>
    <rPh sb="7" eb="9">
      <t>キカク</t>
    </rPh>
    <phoneticPr fontId="1"/>
  </si>
  <si>
    <t>【事業目的内容・利用用途】</t>
    <rPh sb="1" eb="3">
      <t>ジギョウ</t>
    </rPh>
    <rPh sb="3" eb="5">
      <t>モクテキ</t>
    </rPh>
    <rPh sb="5" eb="7">
      <t>ナイヨウ</t>
    </rPh>
    <rPh sb="8" eb="10">
      <t>リヨウ</t>
    </rPh>
    <rPh sb="10" eb="12">
      <t>ヨウト</t>
    </rPh>
    <phoneticPr fontId="1"/>
  </si>
  <si>
    <t>○異経路構成調査</t>
    <rPh sb="1" eb="6">
      <t>イケイロコウセイ</t>
    </rPh>
    <rPh sb="6" eb="8">
      <t>チョウサ</t>
    </rPh>
    <phoneticPr fontId="1"/>
  </si>
  <si>
    <t>管路等のクロスポイント事前調査申請書</t>
    <rPh sb="0" eb="2">
      <t>カンロ</t>
    </rPh>
    <rPh sb="2" eb="3">
      <t>トウ</t>
    </rPh>
    <rPh sb="11" eb="13">
      <t>ジゼン</t>
    </rPh>
    <rPh sb="13" eb="15">
      <t>チョウサ</t>
    </rPh>
    <rPh sb="15" eb="17">
      <t>シンセイ</t>
    </rPh>
    <rPh sb="17" eb="18">
      <t>シュウショ</t>
    </rPh>
    <phoneticPr fontId="1"/>
  </si>
  <si>
    <t>本申請は、クロスポイント調査時の申請入力項目になります。</t>
    <rPh sb="0" eb="1">
      <t>ホン</t>
    </rPh>
    <rPh sb="1" eb="3">
      <t>シンセイ</t>
    </rPh>
    <rPh sb="12" eb="14">
      <t>チョウサ</t>
    </rPh>
    <rPh sb="14" eb="15">
      <t>ジ</t>
    </rPh>
    <rPh sb="16" eb="18">
      <t>シンセイ</t>
    </rPh>
    <rPh sb="18" eb="20">
      <t>ニュウリョク</t>
    </rPh>
    <rPh sb="20" eb="22">
      <t>コウモク</t>
    </rPh>
    <phoneticPr fontId="1"/>
  </si>
  <si>
    <t>【クロスポイント調査内容】</t>
    <rPh sb="8" eb="10">
      <t>チョウサ</t>
    </rPh>
    <rPh sb="10" eb="12">
      <t>ナイヨウ</t>
    </rPh>
    <phoneticPr fontId="1"/>
  </si>
  <si>
    <t>クロスポイント調査内容</t>
    <rPh sb="7" eb="9">
      <t>チョウサ</t>
    </rPh>
    <rPh sb="9" eb="11">
      <t>ナイヨウ</t>
    </rPh>
    <phoneticPr fontId="1"/>
  </si>
  <si>
    <t>同一道路上でのクロスポイント調査を希望します</t>
    <rPh sb="0" eb="2">
      <t>ドウイツ</t>
    </rPh>
    <rPh sb="2" eb="4">
      <t>ドウロ</t>
    </rPh>
    <rPh sb="4" eb="5">
      <t>ジョウ</t>
    </rPh>
    <rPh sb="14" eb="16">
      <t>チョウサ</t>
    </rPh>
    <rPh sb="17" eb="19">
      <t>キボウ</t>
    </rPh>
    <phoneticPr fontId="1"/>
  </si>
  <si>
    <t>早期回答①</t>
    <rPh sb="0" eb="2">
      <t>ソウキ</t>
    </rPh>
    <rPh sb="2" eb="4">
      <t>カイトウ</t>
    </rPh>
    <phoneticPr fontId="1"/>
  </si>
  <si>
    <t>要望ルートの有無</t>
    <rPh sb="0" eb="2">
      <t>ヨウボウ</t>
    </rPh>
    <rPh sb="6" eb="8">
      <t>ウム</t>
    </rPh>
    <phoneticPr fontId="1"/>
  </si>
  <si>
    <t>◆弊社は、本調査に知り得た設備に係わる情報について、貴社ＨＰ上に定める「収容空間情報等
　の開示に係る秘密保持の取扱い」の内容に同意し、各項目の定めを遵守致します。
◆本申請書提出後、6ヶ月以内に契約締結に至らなかった場合、本申請書は無効になることを
　了承致します。</t>
    <rPh sb="26" eb="28">
      <t>キシャ</t>
    </rPh>
    <rPh sb="30" eb="31">
      <t>ジョウ</t>
    </rPh>
    <rPh sb="32" eb="33">
      <t>サダ</t>
    </rPh>
    <rPh sb="36" eb="43">
      <t>シュウヨウクウカンジョウホウトウ</t>
    </rPh>
    <rPh sb="46" eb="48">
      <t>カイジ</t>
    </rPh>
    <rPh sb="49" eb="50">
      <t>カカ</t>
    </rPh>
    <rPh sb="51" eb="55">
      <t>ヒミツホジ</t>
    </rPh>
    <rPh sb="56" eb="58">
      <t>トリアツカ</t>
    </rPh>
    <rPh sb="61" eb="63">
      <t>ナイヨウ</t>
    </rPh>
    <rPh sb="64" eb="66">
      <t>ドウイ</t>
    </rPh>
    <rPh sb="68" eb="71">
      <t>カクコウモク</t>
    </rPh>
    <rPh sb="72" eb="73">
      <t>サダ</t>
    </rPh>
    <rPh sb="75" eb="77">
      <t>ジュンシュ</t>
    </rPh>
    <rPh sb="77" eb="78">
      <t>イタ</t>
    </rPh>
    <rPh sb="128" eb="130">
      <t>リョウショウ</t>
    </rPh>
    <rPh sb="130" eb="131">
      <t>イタ</t>
    </rPh>
    <phoneticPr fontId="1"/>
  </si>
  <si>
    <t>【第三者開示】</t>
    <rPh sb="1" eb="4">
      <t>ダイサンシャ</t>
    </rPh>
    <rPh sb="4" eb="6">
      <t>カイジ</t>
    </rPh>
    <phoneticPr fontId="1"/>
  </si>
  <si>
    <t>有</t>
    <rPh sb="0" eb="1">
      <t>アリ</t>
    </rPh>
    <phoneticPr fontId="1"/>
  </si>
  <si>
    <t>無</t>
    <rPh sb="0" eb="1">
      <t>ム</t>
    </rPh>
    <phoneticPr fontId="1"/>
  </si>
  <si>
    <t>※有の場合、開示先</t>
    <rPh sb="1" eb="2">
      <t>アリ</t>
    </rPh>
    <rPh sb="3" eb="5">
      <t>バアイ</t>
    </rPh>
    <rPh sb="6" eb="8">
      <t>カイジ</t>
    </rPh>
    <rPh sb="8" eb="9">
      <t>サキ</t>
    </rPh>
    <phoneticPr fontId="1"/>
  </si>
  <si>
    <t>現況写真</t>
    <rPh sb="0" eb="2">
      <t>ゲンキョウ</t>
    </rPh>
    <rPh sb="2" eb="4">
      <t>シャシン</t>
    </rPh>
    <phoneticPr fontId="1"/>
  </si>
  <si>
    <t>年</t>
    <phoneticPr fontId="1"/>
  </si>
  <si>
    <t>【必須：「収容空間情報等の開示に係る秘密保持の取扱い」への同意】</t>
    <rPh sb="1" eb="3">
      <t>ヒッス</t>
    </rPh>
    <rPh sb="5" eb="7">
      <t>シュウヨウ</t>
    </rPh>
    <rPh sb="7" eb="9">
      <t>クウカン</t>
    </rPh>
    <rPh sb="9" eb="11">
      <t>ジョウホウ</t>
    </rPh>
    <rPh sb="11" eb="12">
      <t>トウ</t>
    </rPh>
    <rPh sb="13" eb="15">
      <t>カイジ</t>
    </rPh>
    <rPh sb="16" eb="17">
      <t>カカ</t>
    </rPh>
    <rPh sb="18" eb="20">
      <t>ヒミツ</t>
    </rPh>
    <rPh sb="20" eb="22">
      <t>ホジ</t>
    </rPh>
    <rPh sb="23" eb="25">
      <t>トリアツカ</t>
    </rPh>
    <rPh sb="29" eb="31">
      <t>ドウイ</t>
    </rPh>
    <phoneticPr fontId="1"/>
  </si>
  <si>
    <t>同意する</t>
    <rPh sb="0" eb="2">
      <t>ドウイ</t>
    </rPh>
    <phoneticPr fontId="1"/>
  </si>
  <si>
    <t>※”同意する”を選択後に、申請入力項目が表示されます。</t>
    <rPh sb="2" eb="4">
      <t>ドウイ</t>
    </rPh>
    <rPh sb="8" eb="10">
      <t>センタク</t>
    </rPh>
    <rPh sb="10" eb="11">
      <t>ゴ</t>
    </rPh>
    <rPh sb="13" eb="15">
      <t>シンセイ</t>
    </rPh>
    <rPh sb="15" eb="17">
      <t>ニュウリョク</t>
    </rPh>
    <rPh sb="17" eb="19">
      <t>コウモク</t>
    </rPh>
    <rPh sb="20" eb="22">
      <t>ヒョウジ</t>
    </rPh>
    <phoneticPr fontId="1"/>
  </si>
  <si>
    <t>クロスポイントの有無</t>
    <rPh sb="8" eb="10">
      <t>ウム</t>
    </rPh>
    <phoneticPr fontId="1"/>
  </si>
  <si>
    <t>その両方</t>
    <rPh sb="2" eb="4">
      <t>リョウホウ</t>
    </rPh>
    <phoneticPr fontId="1"/>
  </si>
  <si>
    <t>【早期回答】</t>
    <rPh sb="1" eb="5">
      <t>ソウキカイトウ</t>
    </rPh>
    <phoneticPr fontId="1"/>
  </si>
  <si>
    <t>(自由記述欄)</t>
    <rPh sb="1" eb="5">
      <t>ジユウキジュツ</t>
    </rPh>
    <rPh sb="5" eb="6">
      <t>ラン</t>
    </rPh>
    <phoneticPr fontId="1"/>
  </si>
  <si>
    <t>【備考等（自由記述欄）】※1行あたり40文字以下</t>
    <rPh sb="1" eb="3">
      <t>ビコウ</t>
    </rPh>
    <rPh sb="3" eb="4">
      <t>トウ</t>
    </rPh>
    <rPh sb="5" eb="9">
      <t>ジユウキジュツ</t>
    </rPh>
    <rPh sb="9" eb="10">
      <t>ラン</t>
    </rPh>
    <rPh sb="14" eb="15">
      <t>ギョウ</t>
    </rPh>
    <rPh sb="20" eb="22">
      <t>モジ</t>
    </rPh>
    <rPh sb="22" eb="24">
      <t>イカ</t>
    </rPh>
    <phoneticPr fontId="1"/>
  </si>
  <si>
    <t>　電気通信設備の電力管路の使用可否ならびにクロスポイント調査について、下記のとおり申請します。</t>
    <rPh sb="28" eb="30">
      <t>チョウサ</t>
    </rPh>
    <phoneticPr fontId="1"/>
  </si>
  <si>
    <t>その他（添付資料にて調査内容を明記）</t>
    <rPh sb="2" eb="3">
      <t>タ</t>
    </rPh>
    <rPh sb="4" eb="8">
      <t>テンプシリョウ</t>
    </rPh>
    <rPh sb="10" eb="12">
      <t>チョウサ</t>
    </rPh>
    <rPh sb="12" eb="14">
      <t>ナイヨウ</t>
    </rPh>
    <rPh sb="15" eb="17">
      <t>メイキ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</si>
</sst>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40"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4"/>
      <color theme="1"/>
      <name val="ＭＳ 明朝"/>
      <family val="1"/>
      <charset val="128"/>
    </font>
    <font>
      <sz val="1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8"/>
      <color rgb="FFFF0000"/>
      <name val="ＭＳ Ｐゴシック"/>
      <family val="2"/>
      <charset val="128"/>
      <scheme val="minor"/>
    </font>
    <font>
      <sz val="9"/>
      <color rgb="FFFF0000"/>
      <name val="ＭＳ Ｐゴシック"/>
      <family val="2"/>
      <charset val="128"/>
      <scheme val="minor"/>
    </font>
    <font>
      <sz val="10"/>
      <color theme="1"/>
      <name val="ＭＳ Ｐゴシック"/>
      <family val="3"/>
      <charset val="128"/>
      <scheme val="minor"/>
    </font>
    <font>
      <i/>
      <sz val="10"/>
      <color theme="1"/>
      <name val="ＭＳ Ｐゴシック"/>
      <family val="3"/>
      <charset val="128"/>
      <scheme val="minor"/>
    </font>
    <font>
      <b/>
      <sz val="9"/>
      <color indexed="81"/>
      <name val="Meiryo UI"/>
      <family val="3"/>
      <charset val="128"/>
    </font>
    <font>
      <sz val="8"/>
      <color indexed="81"/>
      <name val="Meiryo UI"/>
      <family val="3"/>
      <charset val="128"/>
    </font>
    <font>
      <u/>
      <sz val="9"/>
      <color rgb="FFFF0000"/>
      <name val="ＭＳ Ｐゴシック"/>
      <family val="3"/>
      <charset val="128"/>
      <scheme val="minor"/>
    </font>
    <font>
      <sz val="9"/>
      <color theme="1"/>
      <name val="ＭＳ Ｐゴシック"/>
      <family val="2"/>
      <charset val="128"/>
      <scheme val="minor"/>
    </font>
    <font>
      <sz val="9"/>
      <color rgb="FFFF0000"/>
      <name val="ＭＳ Ｐゴシック"/>
      <family val="3"/>
      <charset val="128"/>
      <scheme val="minor"/>
    </font>
    <font>
      <sz val="8"/>
      <name val="ＭＳ Ｐゴシック"/>
      <family val="2"/>
      <charset val="128"/>
      <scheme val="minor"/>
    </font>
    <font>
      <b/>
      <sz val="10"/>
      <color theme="1"/>
      <name val="ＭＳ Ｐゴシック"/>
      <family val="3"/>
      <charset val="128"/>
      <scheme val="minor"/>
    </font>
    <font>
      <b/>
      <sz val="18"/>
      <color rgb="FFFF0000"/>
      <name val="Meiryo UI"/>
      <family val="3"/>
      <charset val="128"/>
    </font>
    <font>
      <sz val="9"/>
      <color indexed="81"/>
      <name val="Meiryo UI"/>
      <family val="3"/>
      <charset val="128"/>
    </font>
    <font>
      <sz val="9"/>
      <color theme="1"/>
      <name val="ＭＳ Ｐゴシック"/>
      <family val="3"/>
      <charset val="128"/>
      <scheme val="minor"/>
    </font>
    <font>
      <b/>
      <sz val="8"/>
      <color theme="1"/>
      <name val="ＭＳ Ｐゴシック"/>
      <family val="3"/>
      <charset val="128"/>
      <scheme val="minor"/>
    </font>
    <font>
      <b/>
      <sz val="11"/>
      <name val="ＭＳ Ｐゴシック"/>
      <family val="3"/>
      <charset val="128"/>
    </font>
    <font>
      <sz val="10"/>
      <name val="Meiryo UI"/>
      <family val="3"/>
      <charset val="128"/>
    </font>
    <font>
      <b/>
      <sz val="8"/>
      <name val="ＭＳ Ｐゴシック"/>
      <family val="3"/>
      <charset val="128"/>
      <scheme val="minor"/>
    </font>
    <font>
      <sz val="9"/>
      <name val="ＭＳ Ｐゴシック"/>
      <family val="3"/>
      <charset val="128"/>
      <scheme val="minor"/>
    </font>
    <font>
      <b/>
      <sz val="9"/>
      <color theme="1"/>
      <name val="ＭＳ Ｐゴシック"/>
      <family val="3"/>
      <charset val="128"/>
      <scheme val="minor"/>
    </font>
    <font>
      <sz val="10"/>
      <color rgb="FFFF0000"/>
      <name val="ＭＳ Ｐゴシック"/>
      <family val="2"/>
      <charset val="128"/>
      <scheme val="minor"/>
    </font>
    <font>
      <b/>
      <sz val="8"/>
      <color indexed="81"/>
      <name val="Meiryo UI"/>
      <family val="3"/>
      <charset val="128"/>
    </font>
    <font>
      <sz val="10.5"/>
      <color theme="1"/>
      <name val="ＭＳ 明朝"/>
      <family val="1"/>
      <charset val="128"/>
    </font>
    <font>
      <sz val="11"/>
      <name val="ＭＳ Ｐゴシック"/>
      <family val="3"/>
      <charset val="128"/>
    </font>
    <font>
      <sz val="14"/>
      <name val="Meiryo UI"/>
      <family val="3"/>
      <charset val="128"/>
    </font>
    <font>
      <sz val="6"/>
      <name val="ＭＳ Ｐゴシック"/>
      <family val="3"/>
      <charset val="128"/>
    </font>
    <font>
      <sz val="11"/>
      <name val="Meiryo UI"/>
      <family val="3"/>
      <charset val="128"/>
    </font>
    <font>
      <u/>
      <sz val="16"/>
      <name val="Meiryo UI"/>
      <family val="3"/>
      <charset val="128"/>
    </font>
    <font>
      <sz val="9"/>
      <color theme="1"/>
      <name val="ＭＳ 明朝"/>
      <family val="1"/>
      <charset val="128"/>
    </font>
    <font>
      <sz val="10"/>
      <name val="ＭＳ Ｐゴシック"/>
      <family val="2"/>
      <charset val="128"/>
      <scheme val="minor"/>
    </font>
    <font>
      <b/>
      <sz val="10"/>
      <name val="Meiryo UI"/>
      <family val="3"/>
      <charset val="128"/>
    </font>
    <font>
      <b/>
      <sz val="16"/>
      <color rgb="FFFF0000"/>
      <name val="Meiryo UI"/>
      <family val="3"/>
      <charset val="128"/>
    </font>
    <font>
      <b/>
      <sz val="11"/>
      <color theme="1"/>
      <name val="メイリオ"/>
      <family val="3"/>
      <charset val="128"/>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rgb="FFFFFF00"/>
        <bgColor indexed="64"/>
      </patternFill>
    </fill>
    <fill>
      <patternFill patternType="solid">
        <fgColor rgb="FFFFF2CC"/>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30" fillId="0" borderId="0">
      <alignment vertical="center"/>
    </xf>
  </cellStyleXfs>
  <cellXfs count="184">
    <xf numFmtId="0" fontId="0" fillId="0" borderId="0" xfId="0">
      <alignment vertical="center"/>
    </xf>
    <xf numFmtId="0" fontId="2" fillId="2" borderId="0" xfId="0" applyNumberFormat="1" applyFont="1" applyFill="1">
      <alignment vertical="center"/>
    </xf>
    <xf numFmtId="0" fontId="2" fillId="2" borderId="0" xfId="0" applyNumberFormat="1" applyFont="1" applyFill="1" applyBorder="1">
      <alignment vertical="center"/>
    </xf>
    <xf numFmtId="49" fontId="4" fillId="0" borderId="0" xfId="0" applyNumberFormat="1" applyFont="1">
      <alignment vertical="center"/>
    </xf>
    <xf numFmtId="49" fontId="4" fillId="2" borderId="0" xfId="0" applyNumberFormat="1" applyFont="1" applyFill="1">
      <alignment vertical="center"/>
    </xf>
    <xf numFmtId="49" fontId="7" fillId="2" borderId="0" xfId="0" applyNumberFormat="1" applyFont="1" applyFill="1" applyAlignment="1">
      <alignment horizontal="right"/>
    </xf>
    <xf numFmtId="49" fontId="4" fillId="2" borderId="0" xfId="0" applyNumberFormat="1" applyFont="1" applyFill="1" applyAlignment="1">
      <alignment horizontal="left" vertical="center"/>
    </xf>
    <xf numFmtId="49" fontId="4" fillId="2" borderId="0" xfId="0" applyNumberFormat="1" applyFont="1" applyFill="1" applyAlignment="1">
      <alignment horizontal="center" vertical="center"/>
    </xf>
    <xf numFmtId="49" fontId="8" fillId="2" borderId="0" xfId="0" applyNumberFormat="1" applyFont="1" applyFill="1" applyAlignment="1">
      <alignment horizontal="left" vertical="center" indent="1"/>
    </xf>
    <xf numFmtId="49" fontId="7" fillId="2" borderId="0" xfId="0" applyNumberFormat="1" applyFont="1" applyFill="1" applyAlignment="1">
      <alignment horizontal="right" vertical="top"/>
    </xf>
    <xf numFmtId="49" fontId="4" fillId="2" borderId="0" xfId="0" applyNumberFormat="1" applyFont="1" applyFill="1" applyAlignment="1">
      <alignment vertical="top"/>
    </xf>
    <xf numFmtId="0" fontId="7" fillId="2" borderId="0" xfId="0" applyNumberFormat="1" applyFont="1" applyFill="1" applyAlignment="1">
      <alignment horizontal="left" vertical="top" indent="1"/>
    </xf>
    <xf numFmtId="0" fontId="9" fillId="0" borderId="0" xfId="0" applyFont="1">
      <alignment vertical="center"/>
    </xf>
    <xf numFmtId="49" fontId="14" fillId="2" borderId="0" xfId="0" applyNumberFormat="1" applyFont="1" applyFill="1" applyAlignment="1">
      <alignment horizontal="left"/>
    </xf>
    <xf numFmtId="49" fontId="14" fillId="2" borderId="0" xfId="0" applyNumberFormat="1" applyFont="1" applyFill="1" applyAlignment="1"/>
    <xf numFmtId="49" fontId="4" fillId="2" borderId="0" xfId="0" applyNumberFormat="1" applyFont="1" applyFill="1" applyAlignment="1">
      <alignment vertical="center" shrinkToFit="1"/>
    </xf>
    <xf numFmtId="0" fontId="7" fillId="2" borderId="0" xfId="0" applyNumberFormat="1" applyFont="1" applyFill="1" applyAlignment="1">
      <alignment horizontal="left"/>
    </xf>
    <xf numFmtId="49" fontId="6" fillId="2" borderId="0" xfId="0" applyNumberFormat="1" applyFont="1" applyFill="1" applyAlignment="1">
      <alignment horizontal="left"/>
    </xf>
    <xf numFmtId="0" fontId="7" fillId="2" borderId="0" xfId="0" applyNumberFormat="1" applyFont="1" applyFill="1" applyAlignment="1">
      <alignment horizontal="right" vertical="top"/>
    </xf>
    <xf numFmtId="49" fontId="16" fillId="2" borderId="0" xfId="0" applyNumberFormat="1" applyFont="1" applyFill="1" applyAlignment="1">
      <alignment horizontal="right"/>
    </xf>
    <xf numFmtId="0" fontId="18" fillId="2" borderId="0" xfId="0" applyNumberFormat="1" applyFont="1" applyFill="1" applyAlignment="1">
      <alignment horizontal="left" vertical="center" indent="1"/>
    </xf>
    <xf numFmtId="49" fontId="17" fillId="2" borderId="0" xfId="0" applyNumberFormat="1" applyFont="1" applyFill="1" applyAlignment="1">
      <alignment horizontal="left" vertical="center"/>
    </xf>
    <xf numFmtId="49" fontId="17" fillId="2" borderId="0" xfId="0" applyNumberFormat="1" applyFont="1" applyFill="1">
      <alignment vertical="center"/>
    </xf>
    <xf numFmtId="0" fontId="23" fillId="2" borderId="0" xfId="0" applyNumberFormat="1" applyFont="1" applyFill="1" applyAlignment="1">
      <alignment horizontal="left" vertical="center"/>
    </xf>
    <xf numFmtId="49" fontId="24" fillId="2" borderId="0" xfId="0" applyNumberFormat="1" applyFont="1" applyFill="1" applyAlignment="1">
      <alignment horizontal="right"/>
    </xf>
    <xf numFmtId="49" fontId="20" fillId="2" borderId="0" xfId="0" applyNumberFormat="1" applyFont="1" applyFill="1" applyAlignment="1">
      <alignment horizontal="left"/>
    </xf>
    <xf numFmtId="49" fontId="20" fillId="2" borderId="0" xfId="0" applyNumberFormat="1" applyFont="1" applyFill="1">
      <alignment vertical="center"/>
    </xf>
    <xf numFmtId="49" fontId="20" fillId="2" borderId="0" xfId="0" applyNumberFormat="1" applyFont="1" applyFill="1" applyAlignment="1">
      <alignment horizontal="center" vertical="center"/>
    </xf>
    <xf numFmtId="0" fontId="25" fillId="2" borderId="0" xfId="0" applyNumberFormat="1" applyFont="1" applyFill="1" applyAlignment="1">
      <alignment horizontal="left"/>
    </xf>
    <xf numFmtId="0" fontId="15" fillId="3" borderId="0" xfId="0" applyNumberFormat="1" applyFont="1" applyFill="1" applyAlignment="1">
      <alignment horizontal="left"/>
    </xf>
    <xf numFmtId="0" fontId="22" fillId="2" borderId="0" xfId="0" applyNumberFormat="1" applyFont="1" applyFill="1" applyAlignment="1">
      <alignment horizontal="left" vertical="center" indent="1"/>
    </xf>
    <xf numFmtId="0" fontId="18" fillId="2" borderId="0" xfId="0" applyNumberFormat="1" applyFont="1" applyFill="1" applyAlignment="1">
      <alignment horizontal="left" indent="1"/>
    </xf>
    <xf numFmtId="49" fontId="26" fillId="3" borderId="0" xfId="0" applyNumberFormat="1" applyFont="1" applyFill="1" applyProtection="1">
      <alignment vertical="center"/>
      <protection locked="0"/>
    </xf>
    <xf numFmtId="49" fontId="8" fillId="3" borderId="0" xfId="0" applyNumberFormat="1" applyFont="1" applyFill="1" applyAlignment="1" applyProtection="1">
      <alignment horizontal="center" vertical="center"/>
      <protection locked="0"/>
    </xf>
    <xf numFmtId="49" fontId="15" fillId="3" borderId="0" xfId="0" applyNumberFormat="1" applyFont="1" applyFill="1" applyAlignment="1" applyProtection="1">
      <alignment horizontal="center" vertical="center"/>
      <protection locked="0"/>
    </xf>
    <xf numFmtId="49" fontId="14" fillId="3" borderId="0" xfId="0" applyNumberFormat="1" applyFont="1" applyFill="1" applyProtection="1">
      <alignment vertical="center"/>
      <protection locked="0"/>
    </xf>
    <xf numFmtId="49" fontId="14" fillId="2" borderId="0" xfId="0" applyNumberFormat="1" applyFont="1" applyFill="1" applyAlignment="1">
      <alignment horizontal="left" vertical="top" indent="1"/>
    </xf>
    <xf numFmtId="49" fontId="4" fillId="4" borderId="0" xfId="0" applyNumberFormat="1" applyFont="1" applyFill="1" applyProtection="1">
      <alignment vertical="center"/>
      <protection locked="0"/>
    </xf>
    <xf numFmtId="0" fontId="2" fillId="2" borderId="1" xfId="0" applyNumberFormat="1" applyFont="1" applyFill="1" applyBorder="1">
      <alignment vertical="center"/>
    </xf>
    <xf numFmtId="0" fontId="2" fillId="2" borderId="2" xfId="0" applyNumberFormat="1" applyFont="1" applyFill="1" applyBorder="1">
      <alignment vertical="center"/>
    </xf>
    <xf numFmtId="0" fontId="2" fillId="2" borderId="3" xfId="0" applyNumberFormat="1" applyFont="1" applyFill="1" applyBorder="1">
      <alignment vertical="center"/>
    </xf>
    <xf numFmtId="0" fontId="2" fillId="2" borderId="4" xfId="0" applyNumberFormat="1" applyFont="1" applyFill="1" applyBorder="1">
      <alignment vertical="center"/>
    </xf>
    <xf numFmtId="0" fontId="2" fillId="2" borderId="5" xfId="0" applyNumberFormat="1" applyFont="1" applyFill="1" applyBorder="1">
      <alignment vertical="center"/>
    </xf>
    <xf numFmtId="0" fontId="2" fillId="2" borderId="0" xfId="0" applyNumberFormat="1" applyFont="1" applyFill="1" applyBorder="1" applyAlignment="1">
      <alignment vertical="center"/>
    </xf>
    <xf numFmtId="0" fontId="2" fillId="2" borderId="6" xfId="0" applyNumberFormat="1" applyFont="1" applyFill="1" applyBorder="1">
      <alignment vertical="center"/>
    </xf>
    <xf numFmtId="0" fontId="2" fillId="2" borderId="7" xfId="0" applyNumberFormat="1" applyFont="1" applyFill="1" applyBorder="1">
      <alignment vertical="center"/>
    </xf>
    <xf numFmtId="0" fontId="2" fillId="2" borderId="8" xfId="0" applyNumberFormat="1" applyFont="1" applyFill="1" applyBorder="1">
      <alignment vertical="center"/>
    </xf>
    <xf numFmtId="49" fontId="5" fillId="2" borderId="0" xfId="0" applyNumberFormat="1" applyFont="1" applyFill="1" applyAlignment="1">
      <alignment horizontal="left" vertical="top"/>
    </xf>
    <xf numFmtId="49" fontId="27" fillId="2" borderId="0" xfId="0" applyNumberFormat="1" applyFont="1" applyFill="1">
      <alignment vertical="center"/>
    </xf>
    <xf numFmtId="49" fontId="14" fillId="2" borderId="0" xfId="0" applyNumberFormat="1" applyFont="1" applyFill="1" applyAlignment="1">
      <alignment horizontal="right"/>
    </xf>
    <xf numFmtId="49" fontId="4" fillId="3" borderId="0" xfId="0" applyNumberFormat="1" applyFont="1" applyFill="1" applyProtection="1">
      <alignment vertical="center"/>
      <protection locked="0"/>
    </xf>
    <xf numFmtId="49" fontId="14" fillId="2" borderId="0" xfId="0" applyNumberFormat="1" applyFont="1" applyFill="1">
      <alignment vertical="center"/>
    </xf>
    <xf numFmtId="49" fontId="16" fillId="2" borderId="10" xfId="0" applyNumberFormat="1" applyFont="1" applyFill="1" applyBorder="1" applyAlignment="1">
      <alignment horizontal="right"/>
    </xf>
    <xf numFmtId="49" fontId="7" fillId="2" borderId="10" xfId="0" applyNumberFormat="1" applyFont="1" applyFill="1" applyBorder="1" applyAlignment="1">
      <alignment horizontal="right" vertical="top"/>
    </xf>
    <xf numFmtId="0" fontId="31" fillId="2" borderId="0" xfId="1" applyFont="1" applyFill="1" applyAlignment="1">
      <alignment horizontal="left" vertical="center"/>
    </xf>
    <xf numFmtId="0" fontId="33" fillId="2" borderId="0" xfId="1" applyFont="1" applyFill="1">
      <alignment vertical="center"/>
    </xf>
    <xf numFmtId="49" fontId="31" fillId="2" borderId="0" xfId="1" applyNumberFormat="1" applyFont="1" applyFill="1" applyAlignment="1">
      <alignment horizontal="center" vertical="center"/>
    </xf>
    <xf numFmtId="0" fontId="0" fillId="2" borderId="0" xfId="0" applyFill="1">
      <alignment vertical="center"/>
    </xf>
    <xf numFmtId="0" fontId="20" fillId="2" borderId="0" xfId="0" applyFont="1" applyFill="1">
      <alignment vertical="center"/>
    </xf>
    <xf numFmtId="0" fontId="20" fillId="3" borderId="0" xfId="0" applyFont="1" applyFill="1">
      <alignment vertical="center"/>
    </xf>
    <xf numFmtId="0" fontId="33" fillId="3" borderId="9" xfId="1" applyFont="1" applyFill="1" applyBorder="1" applyAlignment="1" applyProtection="1">
      <alignment vertical="center"/>
      <protection locked="0"/>
    </xf>
    <xf numFmtId="0" fontId="33" fillId="3" borderId="9" xfId="1" applyFont="1" applyFill="1" applyBorder="1" applyAlignment="1" applyProtection="1">
      <alignment vertical="center" wrapText="1"/>
      <protection locked="0"/>
    </xf>
    <xf numFmtId="0" fontId="33" fillId="3" borderId="12" xfId="1" applyFont="1" applyFill="1" applyBorder="1" applyAlignment="1" applyProtection="1">
      <alignment vertical="center"/>
      <protection locked="0"/>
    </xf>
    <xf numFmtId="0" fontId="33" fillId="3" borderId="24" xfId="1" applyFont="1" applyFill="1" applyBorder="1" applyAlignment="1" applyProtection="1">
      <alignment vertical="center"/>
      <protection locked="0"/>
    </xf>
    <xf numFmtId="177" fontId="33" fillId="3" borderId="9" xfId="1" applyNumberFormat="1" applyFont="1" applyFill="1" applyBorder="1" applyAlignment="1" applyProtection="1">
      <alignment vertical="center"/>
      <protection locked="0"/>
    </xf>
    <xf numFmtId="57" fontId="33" fillId="3" borderId="18" xfId="1" applyNumberFormat="1" applyFont="1" applyFill="1" applyBorder="1" applyAlignment="1" applyProtection="1">
      <alignment vertical="center" shrinkToFit="1"/>
      <protection locked="0"/>
    </xf>
    <xf numFmtId="0" fontId="33" fillId="3" borderId="18" xfId="1" applyFont="1" applyFill="1" applyBorder="1" applyAlignment="1" applyProtection="1">
      <alignment vertical="center" shrinkToFit="1"/>
      <protection locked="0"/>
    </xf>
    <xf numFmtId="0" fontId="33" fillId="3" borderId="18" xfId="1" applyFont="1" applyFill="1" applyBorder="1" applyAlignment="1" applyProtection="1">
      <alignment vertical="center"/>
      <protection locked="0"/>
    </xf>
    <xf numFmtId="0" fontId="33" fillId="3" borderId="20" xfId="1" applyFont="1" applyFill="1" applyBorder="1" applyAlignment="1" applyProtection="1">
      <alignment vertical="center"/>
      <protection locked="0"/>
    </xf>
    <xf numFmtId="0" fontId="33" fillId="3" borderId="21" xfId="1" applyFont="1" applyFill="1" applyBorder="1" applyAlignment="1" applyProtection="1">
      <alignment vertical="center"/>
      <protection locked="0"/>
    </xf>
    <xf numFmtId="0" fontId="33" fillId="3" borderId="25" xfId="1" applyFont="1" applyFill="1" applyBorder="1" applyAlignment="1" applyProtection="1">
      <alignment vertical="center"/>
      <protection locked="0"/>
    </xf>
    <xf numFmtId="0" fontId="33" fillId="3" borderId="22" xfId="1" applyFont="1" applyFill="1" applyBorder="1" applyAlignment="1" applyProtection="1">
      <alignment vertical="center"/>
      <protection locked="0"/>
    </xf>
    <xf numFmtId="0" fontId="33" fillId="3" borderId="13" xfId="1" applyFont="1" applyFill="1" applyBorder="1" applyProtection="1">
      <alignment vertical="center"/>
      <protection locked="0"/>
    </xf>
    <xf numFmtId="0" fontId="33" fillId="3" borderId="14" xfId="1" applyFont="1" applyFill="1" applyBorder="1" applyProtection="1">
      <alignment vertical="center"/>
      <protection locked="0"/>
    </xf>
    <xf numFmtId="0" fontId="33" fillId="3" borderId="14" xfId="1" applyFont="1" applyFill="1" applyBorder="1" applyAlignment="1" applyProtection="1">
      <alignment vertical="center"/>
      <protection locked="0"/>
    </xf>
    <xf numFmtId="0" fontId="33" fillId="3" borderId="15" xfId="1" applyFont="1" applyFill="1" applyBorder="1" applyAlignment="1" applyProtection="1">
      <alignment vertical="center"/>
      <protection locked="0"/>
    </xf>
    <xf numFmtId="0" fontId="33" fillId="3" borderId="23" xfId="1" applyFont="1" applyFill="1" applyBorder="1" applyAlignment="1" applyProtection="1">
      <alignment vertical="center"/>
      <protection locked="0"/>
    </xf>
    <xf numFmtId="0" fontId="33" fillId="3" borderId="16" xfId="1" applyFont="1" applyFill="1" applyBorder="1" applyAlignment="1" applyProtection="1">
      <alignment vertical="center"/>
      <protection locked="0"/>
    </xf>
    <xf numFmtId="0" fontId="33" fillId="3" borderId="17" xfId="1" applyFont="1" applyFill="1" applyBorder="1" applyProtection="1">
      <alignment vertical="center"/>
      <protection locked="0"/>
    </xf>
    <xf numFmtId="0" fontId="33" fillId="3" borderId="19" xfId="1" applyFont="1" applyFill="1" applyBorder="1" applyProtection="1">
      <alignment vertical="center"/>
      <protection locked="0"/>
    </xf>
    <xf numFmtId="0" fontId="33" fillId="2" borderId="14"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11" xfId="1" applyFont="1" applyFill="1" applyBorder="1" applyAlignment="1">
      <alignment horizontal="center" vertical="center"/>
    </xf>
    <xf numFmtId="0" fontId="33" fillId="3" borderId="35" xfId="1" applyFont="1" applyFill="1" applyBorder="1" applyAlignment="1" applyProtection="1">
      <alignment vertical="center"/>
      <protection locked="0"/>
    </xf>
    <xf numFmtId="0" fontId="33" fillId="3" borderId="34" xfId="1" applyFont="1" applyFill="1" applyBorder="1" applyAlignment="1" applyProtection="1">
      <alignment vertical="center"/>
      <protection locked="0"/>
    </xf>
    <xf numFmtId="0" fontId="33" fillId="3" borderId="36" xfId="1" applyFont="1" applyFill="1" applyBorder="1" applyAlignment="1" applyProtection="1">
      <alignment vertical="center"/>
      <protection locked="0"/>
    </xf>
    <xf numFmtId="0" fontId="33" fillId="2" borderId="26" xfId="1" applyFont="1" applyFill="1" applyBorder="1" applyAlignment="1">
      <alignment horizontal="center" vertical="center"/>
    </xf>
    <xf numFmtId="0" fontId="33" fillId="3" borderId="18" xfId="1" applyFont="1" applyFill="1" applyBorder="1" applyAlignment="1" applyProtection="1">
      <alignment vertical="center" wrapText="1"/>
      <protection locked="0"/>
    </xf>
    <xf numFmtId="0" fontId="33" fillId="2" borderId="37" xfId="1" applyFont="1" applyFill="1" applyBorder="1" applyAlignment="1">
      <alignment horizontal="center" vertical="center"/>
    </xf>
    <xf numFmtId="0" fontId="33" fillId="2" borderId="9" xfId="1" applyFont="1" applyFill="1" applyBorder="1" applyAlignment="1" applyProtection="1">
      <alignment horizontal="center" vertical="center"/>
    </xf>
    <xf numFmtId="0" fontId="33" fillId="2" borderId="20" xfId="1" applyFont="1" applyFill="1" applyBorder="1" applyAlignment="1" applyProtection="1">
      <alignment horizontal="center" vertical="center"/>
    </xf>
    <xf numFmtId="0" fontId="33" fillId="3" borderId="14" xfId="1" applyFont="1" applyFill="1" applyBorder="1" applyAlignment="1" applyProtection="1">
      <alignment vertical="center" wrapText="1"/>
      <protection locked="0"/>
    </xf>
    <xf numFmtId="0" fontId="33" fillId="3" borderId="20" xfId="1" applyFont="1" applyFill="1" applyBorder="1" applyAlignment="1" applyProtection="1">
      <alignment vertical="center" wrapText="1"/>
      <protection locked="0"/>
    </xf>
    <xf numFmtId="0" fontId="33" fillId="3" borderId="16" xfId="1" applyFont="1" applyFill="1" applyBorder="1" applyAlignment="1" applyProtection="1">
      <alignment vertical="center" wrapText="1"/>
      <protection locked="0"/>
    </xf>
    <xf numFmtId="0" fontId="33" fillId="3" borderId="22" xfId="1" applyFont="1" applyFill="1" applyBorder="1" applyAlignment="1" applyProtection="1">
      <alignment vertical="center" wrapText="1"/>
      <protection locked="0"/>
    </xf>
    <xf numFmtId="0" fontId="33" fillId="3" borderId="32" xfId="1" applyFont="1" applyFill="1" applyBorder="1" applyAlignment="1" applyProtection="1">
      <alignment vertical="center" shrinkToFit="1"/>
      <protection locked="0"/>
    </xf>
    <xf numFmtId="0" fontId="33" fillId="3" borderId="30" xfId="1" applyFont="1" applyFill="1" applyBorder="1" applyAlignment="1" applyProtection="1">
      <alignment vertical="center" shrinkToFit="1"/>
      <protection locked="0"/>
    </xf>
    <xf numFmtId="0" fontId="33" fillId="3" borderId="33" xfId="1" applyFont="1" applyFill="1" applyBorder="1" applyAlignment="1" applyProtection="1">
      <alignment vertical="center" shrinkToFit="1"/>
      <protection locked="0"/>
    </xf>
    <xf numFmtId="0" fontId="2" fillId="2" borderId="0" xfId="0" applyNumberFormat="1" applyFont="1" applyFill="1" applyBorder="1" applyAlignment="1">
      <alignment horizontal="center" vertical="center"/>
    </xf>
    <xf numFmtId="176" fontId="29" fillId="2" borderId="0" xfId="0" applyNumberFormat="1" applyFont="1" applyFill="1" applyBorder="1" applyAlignment="1">
      <alignment horizontal="left" vertical="top" wrapText="1"/>
    </xf>
    <xf numFmtId="0" fontId="2" fillId="2" borderId="0" xfId="0" applyNumberFormat="1" applyFont="1" applyFill="1" applyBorder="1" applyAlignment="1">
      <alignment horizontal="distributed" vertical="center"/>
    </xf>
    <xf numFmtId="0" fontId="2" fillId="2" borderId="7" xfId="0" applyNumberFormat="1" applyFont="1" applyFill="1" applyBorder="1" applyAlignment="1">
      <alignment horizontal="distributed" vertical="center"/>
    </xf>
    <xf numFmtId="0" fontId="2" fillId="2" borderId="0" xfId="0" applyNumberFormat="1" applyFont="1" applyFill="1" applyBorder="1" applyAlignment="1">
      <alignment horizontal="left" vertical="center"/>
    </xf>
    <xf numFmtId="176" fontId="29" fillId="2" borderId="0" xfId="0" applyNumberFormat="1" applyFont="1" applyFill="1" applyBorder="1" applyAlignment="1">
      <alignment horizontal="left" vertical="center" shrinkToFit="1"/>
    </xf>
    <xf numFmtId="0" fontId="2" fillId="2" borderId="0" xfId="0" applyNumberFormat="1" applyFont="1" applyFill="1" applyBorder="1" applyAlignment="1">
      <alignment horizontal="center" vertical="top"/>
    </xf>
    <xf numFmtId="0" fontId="2" fillId="2" borderId="0" xfId="0" applyNumberFormat="1" applyFont="1" applyFill="1" applyBorder="1" applyAlignment="1">
      <alignment horizontal="distributed" vertical="top"/>
    </xf>
    <xf numFmtId="0" fontId="2" fillId="2" borderId="0" xfId="0" applyNumberFormat="1" applyFont="1" applyFill="1" applyBorder="1" applyAlignment="1">
      <alignment horizontal="right" vertical="top"/>
    </xf>
    <xf numFmtId="176" fontId="29" fillId="2" borderId="0" xfId="0" applyNumberFormat="1" applyFont="1" applyFill="1" applyBorder="1" applyAlignment="1">
      <alignment vertical="center" shrinkToFit="1"/>
    </xf>
    <xf numFmtId="176" fontId="29" fillId="2" borderId="0" xfId="0" applyNumberFormat="1" applyFont="1" applyFill="1" applyBorder="1" applyAlignment="1">
      <alignment horizontal="center" vertical="center" shrinkToFit="1"/>
    </xf>
    <xf numFmtId="176" fontId="2" fillId="2" borderId="0" xfId="0" applyNumberFormat="1" applyFont="1" applyFill="1" applyBorder="1" applyAlignment="1">
      <alignment vertical="center" shrinkToFit="1"/>
    </xf>
    <xf numFmtId="49" fontId="36" fillId="2" borderId="0" xfId="0" applyNumberFormat="1" applyFont="1" applyFill="1" applyAlignment="1">
      <alignment horizontal="right" vertical="center"/>
    </xf>
    <xf numFmtId="49" fontId="17" fillId="2" borderId="0" xfId="0" applyNumberFormat="1" applyFont="1" applyFill="1" applyAlignment="1">
      <alignment horizontal="center" vertical="center"/>
    </xf>
    <xf numFmtId="49" fontId="26" fillId="3" borderId="0" xfId="0" applyNumberFormat="1" applyFont="1" applyFill="1" applyAlignment="1" applyProtection="1">
      <alignment horizontal="left" vertical="center"/>
      <protection locked="0"/>
    </xf>
    <xf numFmtId="0" fontId="0" fillId="0" borderId="0" xfId="0" applyAlignment="1">
      <alignment horizontal="center" vertical="center"/>
    </xf>
    <xf numFmtId="0" fontId="37" fillId="2" borderId="0" xfId="0" applyNumberFormat="1" applyFont="1" applyFill="1" applyAlignment="1">
      <alignment horizontal="left" vertical="center"/>
    </xf>
    <xf numFmtId="0" fontId="9" fillId="5" borderId="0" xfId="0" applyFont="1" applyFill="1">
      <alignment vertical="center"/>
    </xf>
    <xf numFmtId="0" fontId="9" fillId="6" borderId="0" xfId="0" applyFont="1" applyFill="1">
      <alignment vertical="center"/>
    </xf>
    <xf numFmtId="0" fontId="2" fillId="2" borderId="0" xfId="0" applyNumberFormat="1" applyFont="1" applyFill="1" applyBorder="1" applyAlignment="1">
      <alignment vertical="center" wrapText="1"/>
    </xf>
    <xf numFmtId="0" fontId="38" fillId="2" borderId="0" xfId="0" applyNumberFormat="1" applyFont="1" applyFill="1" applyAlignment="1">
      <alignment horizontal="left" vertical="center"/>
    </xf>
    <xf numFmtId="49" fontId="39" fillId="2" borderId="0" xfId="0" applyNumberFormat="1" applyFont="1" applyFill="1">
      <alignment vertical="center"/>
    </xf>
    <xf numFmtId="49" fontId="26" fillId="3" borderId="0" xfId="0" applyNumberFormat="1" applyFont="1" applyFill="1" applyAlignment="1" applyProtection="1">
      <alignment horizontal="left" vertical="center"/>
      <protection locked="0"/>
    </xf>
    <xf numFmtId="49" fontId="26" fillId="8" borderId="0" xfId="0" applyNumberFormat="1" applyFont="1" applyFill="1" applyAlignment="1" applyProtection="1">
      <alignment horizontal="left" vertical="center"/>
      <protection locked="0"/>
    </xf>
    <xf numFmtId="49" fontId="17" fillId="8" borderId="0" xfId="0" applyNumberFormat="1" applyFont="1" applyFill="1">
      <alignment vertical="center"/>
    </xf>
    <xf numFmtId="49" fontId="4" fillId="8" borderId="0" xfId="0" applyNumberFormat="1" applyFont="1" applyFill="1">
      <alignment vertical="center"/>
    </xf>
    <xf numFmtId="49" fontId="4" fillId="3" borderId="0" xfId="0" applyNumberFormat="1" applyFont="1" applyFill="1">
      <alignment vertical="center"/>
    </xf>
    <xf numFmtId="49" fontId="26" fillId="3" borderId="0" xfId="0" applyNumberFormat="1" applyFont="1" applyFill="1" applyAlignment="1" applyProtection="1">
      <alignment horizontal="left" vertical="center"/>
      <protection locked="0"/>
    </xf>
    <xf numFmtId="0" fontId="34" fillId="2" borderId="0" xfId="1" applyFont="1" applyFill="1" applyAlignment="1">
      <alignment horizontal="center" vertical="center"/>
    </xf>
    <xf numFmtId="0" fontId="33" fillId="2" borderId="1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15" xfId="1" applyFont="1" applyFill="1" applyBorder="1" applyAlignment="1">
      <alignment horizontal="center" vertical="center"/>
    </xf>
    <xf numFmtId="0" fontId="33" fillId="2" borderId="23" xfId="1" applyFont="1" applyFill="1" applyBorder="1" applyAlignment="1">
      <alignment horizontal="center" vertical="center"/>
    </xf>
    <xf numFmtId="0" fontId="33" fillId="2" borderId="16" xfId="1" applyFont="1" applyFill="1" applyBorder="1" applyAlignment="1">
      <alignment horizontal="center" vertical="center" wrapText="1"/>
    </xf>
    <xf numFmtId="0" fontId="33" fillId="2" borderId="18"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30" xfId="1" applyFont="1" applyFill="1" applyBorder="1" applyAlignment="1">
      <alignment horizontal="center" vertical="center" wrapText="1" shrinkToFit="1"/>
    </xf>
    <xf numFmtId="0" fontId="33" fillId="2" borderId="31" xfId="1" applyFont="1" applyFill="1" applyBorder="1" applyAlignment="1">
      <alignment horizontal="center" vertical="center" shrinkToFit="1"/>
    </xf>
    <xf numFmtId="0" fontId="33" fillId="2" borderId="17" xfId="1" applyFont="1" applyFill="1" applyBorder="1" applyAlignment="1">
      <alignment horizontal="center" vertical="center"/>
    </xf>
    <xf numFmtId="0" fontId="33" fillId="2" borderId="9" xfId="1" applyFont="1" applyFill="1" applyBorder="1" applyAlignment="1">
      <alignment horizontal="center" vertical="center"/>
    </xf>
    <xf numFmtId="0" fontId="33" fillId="2" borderId="34" xfId="1" applyFont="1" applyFill="1" applyBorder="1" applyAlignment="1">
      <alignment horizontal="center" vertical="center" wrapText="1"/>
    </xf>
    <xf numFmtId="0" fontId="33" fillId="2" borderId="3"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3" fillId="2" borderId="12" xfId="1" applyFont="1" applyFill="1" applyBorder="1" applyAlignment="1">
      <alignment horizontal="center" vertical="center" wrapText="1"/>
    </xf>
    <xf numFmtId="0" fontId="33" fillId="2" borderId="1" xfId="1" applyFont="1" applyFill="1" applyBorder="1" applyAlignment="1">
      <alignment horizontal="center" vertical="center" wrapText="1"/>
    </xf>
    <xf numFmtId="0" fontId="33" fillId="2" borderId="24" xfId="1" applyFont="1" applyFill="1" applyBorder="1" applyAlignment="1">
      <alignment horizontal="center" vertical="center" wrapText="1"/>
    </xf>
    <xf numFmtId="0" fontId="33" fillId="2" borderId="27" xfId="1" applyFont="1" applyFill="1" applyBorder="1" applyAlignment="1">
      <alignment horizontal="center" vertical="center" wrapText="1"/>
    </xf>
    <xf numFmtId="0" fontId="23" fillId="2" borderId="11" xfId="1" applyFont="1" applyFill="1" applyBorder="1" applyAlignment="1">
      <alignment horizontal="center" vertical="center" shrinkToFit="1"/>
    </xf>
    <xf numFmtId="0" fontId="23" fillId="2" borderId="28" xfId="1" applyFont="1" applyFill="1" applyBorder="1" applyAlignment="1">
      <alignment horizontal="center" vertical="center" shrinkToFit="1"/>
    </xf>
    <xf numFmtId="0" fontId="33" fillId="2" borderId="9" xfId="1" applyFont="1" applyFill="1" applyBorder="1" applyAlignment="1">
      <alignment horizontal="center" vertical="center" shrinkToFit="1"/>
    </xf>
    <xf numFmtId="0" fontId="33" fillId="2" borderId="11" xfId="1" applyFont="1" applyFill="1" applyBorder="1" applyAlignment="1">
      <alignment horizontal="center" vertical="center" shrinkToFit="1"/>
    </xf>
    <xf numFmtId="0" fontId="33" fillId="2" borderId="9" xfId="1" applyFont="1" applyFill="1" applyBorder="1" applyAlignment="1">
      <alignment horizontal="center" vertical="center" wrapText="1" shrinkToFit="1"/>
    </xf>
    <xf numFmtId="0" fontId="33" fillId="2" borderId="11" xfId="1" applyFont="1" applyFill="1" applyBorder="1" applyAlignment="1">
      <alignment horizontal="center" vertical="center"/>
    </xf>
    <xf numFmtId="0" fontId="2" fillId="2" borderId="0" xfId="0" applyNumberFormat="1" applyFont="1" applyFill="1" applyBorder="1" applyAlignment="1">
      <alignment horizontal="left" vertical="center" wrapText="1"/>
    </xf>
    <xf numFmtId="176" fontId="2" fillId="2" borderId="0"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176" fontId="2" fillId="2" borderId="0" xfId="0" applyNumberFormat="1" applyFont="1" applyFill="1" applyBorder="1" applyAlignment="1">
      <alignment horizontal="distributed" vertical="center"/>
    </xf>
    <xf numFmtId="0" fontId="2" fillId="2" borderId="9" xfId="0" applyNumberFormat="1" applyFont="1" applyFill="1" applyBorder="1" applyAlignment="1">
      <alignment horizontal="center" vertical="center"/>
    </xf>
    <xf numFmtId="176" fontId="2" fillId="2" borderId="9" xfId="0" applyNumberFormat="1" applyFont="1" applyFill="1" applyBorder="1" applyAlignment="1">
      <alignment horizontal="center" vertical="center"/>
    </xf>
    <xf numFmtId="49" fontId="2" fillId="2" borderId="0" xfId="0" applyNumberFormat="1" applyFont="1" applyFill="1" applyBorder="1" applyAlignment="1" applyProtection="1">
      <alignment horizontal="center" vertical="center"/>
    </xf>
    <xf numFmtId="0" fontId="2" fillId="2" borderId="0" xfId="0" applyNumberFormat="1" applyFont="1" applyFill="1" applyBorder="1" applyAlignment="1" applyProtection="1">
      <alignment horizontal="center" vertical="center"/>
    </xf>
    <xf numFmtId="0" fontId="2" fillId="2" borderId="7" xfId="0" applyNumberFormat="1" applyFont="1" applyFill="1" applyBorder="1" applyAlignment="1">
      <alignment horizontal="center" vertical="center"/>
    </xf>
    <xf numFmtId="0" fontId="2" fillId="2" borderId="0" xfId="0" applyNumberFormat="1" applyFont="1" applyFill="1" applyBorder="1" applyAlignment="1">
      <alignment horizontal="right" vertical="top"/>
    </xf>
    <xf numFmtId="176" fontId="29" fillId="2" borderId="0" xfId="0" applyNumberFormat="1" applyFont="1" applyFill="1" applyBorder="1" applyAlignment="1">
      <alignment horizontal="left" vertical="top" wrapText="1"/>
    </xf>
    <xf numFmtId="0" fontId="2" fillId="2" borderId="0" xfId="0" applyNumberFormat="1" applyFont="1" applyFill="1" applyBorder="1" applyAlignment="1">
      <alignment horizontal="left" vertical="center"/>
    </xf>
    <xf numFmtId="176" fontId="29" fillId="2" borderId="0" xfId="0" applyNumberFormat="1" applyFont="1" applyFill="1" applyBorder="1" applyAlignment="1">
      <alignment horizontal="left" vertical="center" shrinkToFit="1"/>
    </xf>
    <xf numFmtId="176" fontId="29" fillId="2" borderId="0" xfId="0" applyNumberFormat="1" applyFont="1" applyFill="1" applyBorder="1" applyAlignment="1">
      <alignment horizontal="left" vertical="center" wrapText="1"/>
    </xf>
    <xf numFmtId="176" fontId="29" fillId="2" borderId="5" xfId="0" applyNumberFormat="1" applyFont="1" applyFill="1" applyBorder="1" applyAlignment="1">
      <alignment horizontal="left" vertical="center" wrapText="1"/>
    </xf>
    <xf numFmtId="0" fontId="2" fillId="2" borderId="0" xfId="0" applyNumberFormat="1" applyFont="1" applyFill="1" applyBorder="1" applyAlignment="1">
      <alignment horizontal="right" vertical="center"/>
    </xf>
    <xf numFmtId="176" fontId="29" fillId="2" borderId="0" xfId="0" applyNumberFormat="1" applyFont="1" applyFill="1" applyBorder="1" applyAlignment="1">
      <alignment horizontal="center" vertical="center"/>
    </xf>
    <xf numFmtId="0" fontId="2" fillId="2" borderId="0" xfId="0" applyNumberFormat="1" applyFont="1" applyFill="1" applyBorder="1" applyAlignment="1">
      <alignment horizontal="distributed" vertical="center"/>
    </xf>
    <xf numFmtId="176" fontId="2" fillId="2" borderId="0" xfId="0" applyNumberFormat="1" applyFont="1" applyFill="1" applyBorder="1" applyAlignment="1">
      <alignment horizontal="center" vertical="center" shrinkToFit="1"/>
    </xf>
    <xf numFmtId="0" fontId="2" fillId="2" borderId="0" xfId="0" quotePrefix="1" applyNumberFormat="1" applyFont="1" applyFill="1" applyBorder="1" applyAlignment="1">
      <alignment horizontal="center" vertical="center"/>
    </xf>
    <xf numFmtId="176" fontId="29" fillId="2" borderId="0" xfId="0" applyNumberFormat="1" applyFont="1" applyFill="1" applyBorder="1" applyAlignment="1">
      <alignment horizontal="center" vertical="center" shrinkToFit="1"/>
    </xf>
    <xf numFmtId="0" fontId="2" fillId="2" borderId="0" xfId="0" applyNumberFormat="1" applyFont="1" applyFill="1" applyBorder="1" applyAlignment="1">
      <alignment horizontal="center" vertical="top"/>
    </xf>
    <xf numFmtId="0" fontId="2" fillId="2" borderId="0" xfId="0" applyNumberFormat="1" applyFont="1" applyFill="1" applyBorder="1" applyAlignment="1">
      <alignment horizontal="distributed" vertical="top"/>
    </xf>
    <xf numFmtId="0" fontId="2" fillId="2" borderId="5" xfId="0" applyNumberFormat="1" applyFont="1" applyFill="1" applyBorder="1" applyAlignment="1">
      <alignment horizontal="left" vertical="center" wrapText="1"/>
    </xf>
    <xf numFmtId="0" fontId="35" fillId="2" borderId="0" xfId="0" applyNumberFormat="1" applyFont="1" applyFill="1" applyBorder="1" applyAlignment="1">
      <alignment horizontal="center" vertical="center"/>
    </xf>
    <xf numFmtId="0" fontId="2" fillId="2" borderId="0" xfId="0" applyNumberFormat="1" applyFont="1" applyFill="1" applyBorder="1" applyAlignment="1">
      <alignment horizontal="distributed" vertical="top" wrapText="1"/>
    </xf>
    <xf numFmtId="0" fontId="37" fillId="3" borderId="0" xfId="0" applyNumberFormat="1" applyFont="1" applyFill="1" applyAlignment="1" applyProtection="1">
      <alignment horizontal="center" vertical="center"/>
      <protection locked="0"/>
    </xf>
    <xf numFmtId="0" fontId="37" fillId="3" borderId="0" xfId="0" applyNumberFormat="1" applyFont="1" applyFill="1" applyAlignment="1" applyProtection="1">
      <alignment horizontal="left"/>
      <protection locked="0"/>
    </xf>
    <xf numFmtId="0" fontId="23" fillId="3" borderId="0" xfId="0" applyNumberFormat="1" applyFont="1" applyFill="1" applyAlignment="1" applyProtection="1">
      <alignment horizontal="center" vertical="center"/>
      <protection locked="0"/>
    </xf>
    <xf numFmtId="0" fontId="23" fillId="3" borderId="0" xfId="0" applyNumberFormat="1" applyFont="1" applyFill="1" applyAlignment="1" applyProtection="1">
      <alignment horizontal="left" vertical="center"/>
      <protection locked="0"/>
    </xf>
    <xf numFmtId="0" fontId="38" fillId="7" borderId="0" xfId="0" applyNumberFormat="1" applyFont="1" applyFill="1" applyAlignment="1" applyProtection="1">
      <alignment horizontal="center" vertical="center"/>
      <protection locked="0"/>
    </xf>
  </cellXfs>
  <cellStyles count="2">
    <cellStyle name="標準" xfId="0" builtinId="0"/>
    <cellStyle name="標準 4" xfId="1" xr:uid="{00000000-0005-0000-0000-000001000000}"/>
  </cellStyles>
  <dxfs count="20">
    <dxf>
      <font>
        <strike val="0"/>
        <color theme="1"/>
      </font>
    </dxf>
    <dxf>
      <font>
        <color theme="0"/>
      </font>
      <fill>
        <patternFill>
          <bgColor theme="0"/>
        </patternFill>
      </fill>
    </dxf>
    <dxf>
      <font>
        <b/>
        <i val="0"/>
        <color theme="8"/>
      </font>
    </dxf>
    <dxf>
      <font>
        <b/>
        <i val="0"/>
        <color theme="8"/>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theme="8"/>
      </font>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3</xdr:col>
      <xdr:colOff>210154</xdr:colOff>
      <xdr:row>45</xdr:row>
      <xdr:rowOff>134158</xdr:rowOff>
    </xdr:to>
    <xdr:pic>
      <xdr:nvPicPr>
        <xdr:cNvPr id="2" name="図 1">
          <a:extLst>
            <a:ext uri="{FF2B5EF4-FFF2-40B4-BE49-F238E27FC236}">
              <a16:creationId xmlns:a16="http://schemas.microsoft.com/office/drawing/2014/main" id="{BB09559A-FBAB-C9CC-D05D-20B086839109}"/>
            </a:ext>
          </a:extLst>
        </xdr:cNvPr>
        <xdr:cNvPicPr>
          <a:picLocks noChangeAspect="1"/>
        </xdr:cNvPicPr>
      </xdr:nvPicPr>
      <xdr:blipFill>
        <a:blip xmlns:r="http://schemas.openxmlformats.org/officeDocument/2006/relationships" r:embed="rId1"/>
        <a:stretch>
          <a:fillRect/>
        </a:stretch>
      </xdr:blipFill>
      <xdr:spPr>
        <a:xfrm>
          <a:off x="0" y="2209800"/>
          <a:ext cx="4324954" cy="5792008"/>
        </a:xfrm>
        <a:prstGeom prst="rect">
          <a:avLst/>
        </a:prstGeom>
      </xdr:spPr>
    </xdr:pic>
    <xdr:clientData/>
  </xdr:twoCellAnchor>
  <xdr:twoCellAnchor>
    <xdr:from>
      <xdr:col>10</xdr:col>
      <xdr:colOff>606425</xdr:colOff>
      <xdr:row>12</xdr:row>
      <xdr:rowOff>57149</xdr:rowOff>
    </xdr:from>
    <xdr:to>
      <xdr:col>20</xdr:col>
      <xdr:colOff>152400</xdr:colOff>
      <xdr:row>26</xdr:row>
      <xdr:rowOff>0</xdr:rowOff>
    </xdr:to>
    <xdr:sp macro="" textlink="">
      <xdr:nvSpPr>
        <xdr:cNvPr id="3" name="テキスト ボックス 2">
          <a:extLst>
            <a:ext uri="{FF2B5EF4-FFF2-40B4-BE49-F238E27FC236}">
              <a16:creationId xmlns:a16="http://schemas.microsoft.com/office/drawing/2014/main" id="{83C32AF0-B202-5362-ACFD-B214A7D7C599}"/>
            </a:ext>
          </a:extLst>
        </xdr:cNvPr>
        <xdr:cNvSpPr txBox="1"/>
      </xdr:nvSpPr>
      <xdr:spPr>
        <a:xfrm>
          <a:off x="8607425" y="2162174"/>
          <a:ext cx="5641975" cy="2209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異経路構成調査</a:t>
          </a:r>
          <a:endParaRPr kumimoji="1" lang="en-US" altLang="ja-JP" sz="1100"/>
        </a:p>
        <a:p>
          <a:r>
            <a:rPr kumimoji="1" lang="ja-JP" altLang="en-US" sz="1100"/>
            <a:t>　⇒先方ルート検討に対して冗長性を確保したいとき。</a:t>
          </a:r>
          <a:endParaRPr kumimoji="1" lang="en-US" altLang="ja-JP" sz="1100"/>
        </a:p>
        <a:p>
          <a:r>
            <a:rPr kumimoji="1" lang="ja-JP" altLang="en-US" sz="1100"/>
            <a:t>　　　通常の検討では不要とする</a:t>
          </a:r>
          <a:endParaRPr kumimoji="1" lang="en-US" altLang="ja-JP" sz="1100"/>
        </a:p>
        <a:p>
          <a:r>
            <a:rPr kumimoji="1" lang="ja-JP" altLang="en-US" sz="1100"/>
            <a:t>　　　区間のクロスポイントの有無に加え、冗長性を確保できるルートの提示</a:t>
          </a:r>
          <a:endParaRPr kumimoji="1" lang="en-US" altLang="ja-JP" sz="1100"/>
        </a:p>
        <a:p>
          <a:r>
            <a:rPr kumimoji="1" lang="ja-JP" altLang="en-US" sz="1100"/>
            <a:t>　　　クロスポイント調査の回答後に申請されるものか？</a:t>
          </a:r>
          <a:endParaRPr kumimoji="1" lang="en-US" altLang="ja-JP" sz="1100"/>
        </a:p>
        <a:p>
          <a:r>
            <a:rPr kumimoji="1" lang="ja-JP" altLang="en-US" sz="1100"/>
            <a:t>　　　</a:t>
          </a:r>
          <a:endParaRPr kumimoji="1" lang="en-US" altLang="ja-JP" sz="1100"/>
        </a:p>
        <a:p>
          <a:r>
            <a:rPr kumimoji="1" lang="ja-JP" altLang="en-US" sz="1100"/>
            <a:t>　　目的：当社管路で異経路構成が可能なルートを提示する。</a:t>
          </a:r>
          <a:endParaRPr kumimoji="1" lang="en-US" altLang="ja-JP" sz="1100"/>
        </a:p>
      </xdr:txBody>
    </xdr:sp>
    <xdr:clientData/>
  </xdr:twoCellAnchor>
  <xdr:twoCellAnchor>
    <xdr:from>
      <xdr:col>4</xdr:col>
      <xdr:colOff>0</xdr:colOff>
      <xdr:row>12</xdr:row>
      <xdr:rowOff>57150</xdr:rowOff>
    </xdr:from>
    <xdr:to>
      <xdr:col>10</xdr:col>
      <xdr:colOff>457200</xdr:colOff>
      <xdr:row>25</xdr:row>
      <xdr:rowOff>142875</xdr:rowOff>
    </xdr:to>
    <xdr:sp macro="" textlink="">
      <xdr:nvSpPr>
        <xdr:cNvPr id="4" name="テキスト ボックス 3">
          <a:extLst>
            <a:ext uri="{FF2B5EF4-FFF2-40B4-BE49-F238E27FC236}">
              <a16:creationId xmlns:a16="http://schemas.microsoft.com/office/drawing/2014/main" id="{8608DFD7-51EF-EC2A-7D03-19622B686554}"/>
            </a:ext>
          </a:extLst>
        </xdr:cNvPr>
        <xdr:cNvSpPr txBox="1"/>
      </xdr:nvSpPr>
      <xdr:spPr>
        <a:xfrm>
          <a:off x="4343400" y="2162175"/>
          <a:ext cx="4114800" cy="219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クロスポイント調査</a:t>
          </a:r>
          <a:endParaRPr kumimoji="1" lang="en-US" altLang="ja-JP" sz="1100"/>
        </a:p>
        <a:p>
          <a:r>
            <a:rPr kumimoji="1" lang="ja-JP" altLang="en-US" sz="1100"/>
            <a:t>　⇒先方ルート（当社管路含み）に対して冗長性を確認したいとき。</a:t>
          </a:r>
          <a:endParaRPr kumimoji="1" lang="en-US" altLang="ja-JP" sz="1100"/>
        </a:p>
        <a:p>
          <a:r>
            <a:rPr kumimoji="1" lang="ja-JP" altLang="en-US" sz="1100"/>
            <a:t>　　　通常の検討では不要とする</a:t>
          </a:r>
          <a:endParaRPr kumimoji="1" lang="en-US" altLang="ja-JP" sz="1100"/>
        </a:p>
        <a:p>
          <a:r>
            <a:rPr kumimoji="1" lang="ja-JP" altLang="en-US" sz="1100"/>
            <a:t>　　　クロスポイント調査を希望されれば、対応</a:t>
          </a:r>
          <a:endParaRPr kumimoji="1" lang="en-US" altLang="ja-JP" sz="1100"/>
        </a:p>
        <a:p>
          <a:r>
            <a:rPr kumimoji="1" lang="ja-JP" altLang="en-US" sz="1100"/>
            <a:t>　　　クロスポイントありの時は代替ルートの検討要否も確認する？</a:t>
          </a:r>
          <a:endParaRPr kumimoji="1" lang="en-US" altLang="ja-JP" sz="1100"/>
        </a:p>
        <a:p>
          <a:r>
            <a:rPr kumimoji="1" lang="ja-JP" altLang="en-US" sz="1100"/>
            <a:t>　　　異経路構成調査との区別は必要？</a:t>
          </a:r>
          <a:endParaRPr kumimoji="1" lang="en-US" altLang="ja-JP" sz="1100"/>
        </a:p>
        <a:p>
          <a:r>
            <a:rPr kumimoji="1" lang="ja-JP" altLang="en-US" sz="1100"/>
            <a:t>　　　（代替ルートの費用も要と謳っておくか？）</a:t>
          </a:r>
          <a:endParaRPr kumimoji="1" lang="en-US" altLang="ja-JP" sz="1100"/>
        </a:p>
        <a:p>
          <a:endParaRPr kumimoji="1" lang="en-US" altLang="ja-JP" sz="1100"/>
        </a:p>
        <a:p>
          <a:r>
            <a:rPr kumimoji="1" lang="ja-JP" altLang="en-US" sz="1100"/>
            <a:t>目的：先方の管路計画（当社管路貸与検討含む）に対して、クロスポイント有無を確認したいとき。</a:t>
          </a:r>
        </a:p>
      </xdr:txBody>
    </xdr:sp>
    <xdr:clientData/>
  </xdr:twoCellAnchor>
  <xdr:twoCellAnchor>
    <xdr:from>
      <xdr:col>0</xdr:col>
      <xdr:colOff>125465</xdr:colOff>
      <xdr:row>46</xdr:row>
      <xdr:rowOff>50418</xdr:rowOff>
    </xdr:from>
    <xdr:to>
      <xdr:col>4</xdr:col>
      <xdr:colOff>506465</xdr:colOff>
      <xdr:row>63</xdr:row>
      <xdr:rowOff>66674</xdr:rowOff>
    </xdr:to>
    <xdr:sp macro="" textlink="">
      <xdr:nvSpPr>
        <xdr:cNvPr id="5" name="テキスト ボックス 4">
          <a:extLst>
            <a:ext uri="{FF2B5EF4-FFF2-40B4-BE49-F238E27FC236}">
              <a16:creationId xmlns:a16="http://schemas.microsoft.com/office/drawing/2014/main" id="{EB88BCAB-B777-8DFB-CC85-68EE89EBE881}"/>
            </a:ext>
          </a:extLst>
        </xdr:cNvPr>
        <xdr:cNvSpPr txBox="1"/>
      </xdr:nvSpPr>
      <xdr:spPr>
        <a:xfrm>
          <a:off x="125465" y="7660893"/>
          <a:ext cx="4724400" cy="27689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既存の申請も残すか否か（クロスポイントや冗長性を必要としていない事業者向け）</a:t>
          </a:r>
          <a:endParaRPr kumimoji="1" lang="en-US" altLang="ja-JP" sz="1100"/>
        </a:p>
        <a:p>
          <a:endParaRPr kumimoji="1" lang="en-US" altLang="ja-JP" sz="1100"/>
        </a:p>
        <a:p>
          <a:r>
            <a:rPr kumimoji="1" lang="ja-JP" altLang="en-US" sz="1100"/>
            <a:t>⇒残すこととする。</a:t>
          </a:r>
          <a:endParaRPr kumimoji="1" lang="en-US" altLang="ja-JP" sz="1100"/>
        </a:p>
        <a:p>
          <a:r>
            <a:rPr kumimoji="1" lang="ja-JP" altLang="en-US" sz="1100"/>
            <a:t>既存申請の中でクロスポイントのようなニーズは希頻度であった</a:t>
          </a:r>
          <a:endParaRPr kumimoji="1" lang="en-US" altLang="ja-JP" sz="1100"/>
        </a:p>
        <a:p>
          <a:r>
            <a:rPr kumimoji="1" lang="ja-JP" altLang="en-US" sz="1100"/>
            <a:t>カイゼンを実施してきて、申請簡素化している中で、クロスポイント調査等を実施することは対応フローの複雑化となり大部分の申請で非効率が生じると想定</a:t>
          </a:r>
          <a:endParaRPr kumimoji="1" lang="en-US" altLang="ja-JP" sz="1100"/>
        </a:p>
        <a:p>
          <a:endParaRPr kumimoji="1" lang="en-US" altLang="ja-JP" sz="1100"/>
        </a:p>
        <a:p>
          <a:r>
            <a:rPr kumimoji="1" lang="ja-JP" altLang="en-US" sz="1100"/>
            <a:t>オプテージ（申請の大部分）の受け止めくらいは確認するか？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B54F-3DA2-458E-92B3-A4E98F2DB55E}">
  <sheetPr>
    <tabColor rgb="FFFFC000"/>
  </sheetPr>
  <dimension ref="A1:Z98"/>
  <sheetViews>
    <sheetView tabSelected="1" workbookViewId="0">
      <selection activeCell="D92" sqref="D92"/>
    </sheetView>
  </sheetViews>
  <sheetFormatPr defaultColWidth="9" defaultRowHeight="18" customHeight="1" x14ac:dyDescent="0.15"/>
  <cols>
    <col min="1" max="1" width="4.625" style="5" customWidth="1"/>
    <col min="2" max="2" width="9" style="6"/>
    <col min="3" max="3" width="2.5" style="7" customWidth="1"/>
    <col min="4" max="4" width="9" style="4"/>
    <col min="5" max="5" width="2.5" style="7" customWidth="1"/>
    <col min="6" max="6" width="9" style="4"/>
    <col min="7" max="7" width="2.5" style="7" customWidth="1"/>
    <col min="8" max="8" width="12.125" style="4" customWidth="1"/>
    <col min="9" max="9" width="9" style="4"/>
    <col min="10" max="10" width="2.5" style="4" customWidth="1"/>
    <col min="11" max="11" width="9" style="4"/>
    <col min="12" max="12" width="2.5" style="4" customWidth="1"/>
    <col min="13" max="13" width="8.875" style="4" customWidth="1"/>
    <col min="14" max="14" width="4.625" style="4" customWidth="1"/>
    <col min="15" max="15" width="9" style="4"/>
    <col min="16" max="16" width="2.5" style="4" customWidth="1"/>
    <col min="17" max="17" width="9" style="4"/>
    <col min="18" max="18" width="2.5" style="4" customWidth="1"/>
    <col min="19" max="19" width="9" style="4"/>
    <col min="20" max="20" width="2.5" style="4" customWidth="1"/>
    <col min="21" max="21" width="4.375" style="4" customWidth="1"/>
    <col min="22" max="22" width="9" style="4"/>
    <col min="23" max="23" width="2.5" style="4" customWidth="1"/>
    <col min="24" max="24" width="9" style="4"/>
    <col min="25" max="25" width="2.5" style="4" customWidth="1"/>
    <col min="26" max="16384" width="9" style="4"/>
  </cols>
  <sheetData>
    <row r="1" spans="1:26" ht="18" customHeight="1" x14ac:dyDescent="0.15">
      <c r="B1" s="20"/>
    </row>
    <row r="2" spans="1:26" ht="18" customHeight="1" x14ac:dyDescent="0.15">
      <c r="A2" s="30" t="s">
        <v>113</v>
      </c>
      <c r="B2" s="4"/>
    </row>
    <row r="3" spans="1:26" ht="18" customHeight="1" x14ac:dyDescent="0.15">
      <c r="A3" s="24" t="s">
        <v>115</v>
      </c>
      <c r="B3" s="14" t="s">
        <v>210</v>
      </c>
    </row>
    <row r="4" spans="1:26" ht="18" customHeight="1" x14ac:dyDescent="0.15">
      <c r="A4" s="24" t="s">
        <v>115</v>
      </c>
      <c r="B4" s="28" t="s">
        <v>117</v>
      </c>
    </row>
    <row r="5" spans="1:26" ht="18" customHeight="1" x14ac:dyDescent="0.15">
      <c r="A5" s="24" t="s">
        <v>115</v>
      </c>
      <c r="B5" s="29"/>
      <c r="C5" s="25" t="s">
        <v>114</v>
      </c>
      <c r="D5" s="26"/>
      <c r="E5" s="27"/>
      <c r="F5" s="26"/>
      <c r="G5" s="27"/>
      <c r="H5" s="26"/>
      <c r="I5" s="26"/>
      <c r="J5" s="26"/>
      <c r="K5" s="26"/>
      <c r="Q5" s="48"/>
      <c r="R5" s="48"/>
      <c r="S5" s="48"/>
      <c r="T5" s="48"/>
      <c r="U5" s="48"/>
      <c r="V5" s="48"/>
      <c r="W5" s="48"/>
      <c r="X5" s="48"/>
      <c r="Y5" s="48"/>
      <c r="Z5" s="48"/>
    </row>
    <row r="6" spans="1:26" ht="18" customHeight="1" x14ac:dyDescent="0.15">
      <c r="A6" s="24" t="s">
        <v>115</v>
      </c>
      <c r="B6" s="28" t="s">
        <v>116</v>
      </c>
      <c r="C6" s="27"/>
      <c r="D6" s="26"/>
      <c r="E6" s="27"/>
      <c r="F6" s="26"/>
      <c r="G6" s="27"/>
      <c r="H6" s="26"/>
      <c r="I6" s="26"/>
      <c r="J6" s="26"/>
      <c r="K6" s="26"/>
      <c r="Q6" s="48"/>
      <c r="R6" s="48"/>
      <c r="S6" s="48"/>
      <c r="T6" s="48"/>
      <c r="U6" s="48"/>
      <c r="V6" s="48"/>
      <c r="W6" s="48"/>
      <c r="X6" s="48"/>
      <c r="Y6" s="48"/>
      <c r="Z6" s="48"/>
    </row>
    <row r="7" spans="1:26" ht="18" customHeight="1" x14ac:dyDescent="0.15">
      <c r="A7" s="24" t="s">
        <v>115</v>
      </c>
      <c r="B7" s="28" t="s">
        <v>125</v>
      </c>
      <c r="C7" s="27"/>
      <c r="D7" s="26"/>
      <c r="E7" s="27"/>
      <c r="F7" s="26"/>
      <c r="G7" s="27"/>
      <c r="H7" s="26"/>
      <c r="I7" s="26"/>
      <c r="J7" s="26"/>
      <c r="K7" s="26"/>
      <c r="Q7" s="48"/>
      <c r="R7" s="48"/>
      <c r="S7" s="48"/>
      <c r="T7" s="48"/>
      <c r="U7" s="48"/>
      <c r="V7" s="48"/>
      <c r="W7" s="48"/>
      <c r="X7" s="48"/>
      <c r="Y7" s="48"/>
      <c r="Z7" s="48"/>
    </row>
    <row r="8" spans="1:26" ht="18" customHeight="1" x14ac:dyDescent="0.15">
      <c r="A8" s="24" t="s">
        <v>115</v>
      </c>
      <c r="B8" s="28" t="s">
        <v>118</v>
      </c>
      <c r="C8" s="27"/>
      <c r="D8" s="26"/>
      <c r="E8" s="27"/>
      <c r="F8" s="26"/>
      <c r="G8" s="27"/>
      <c r="H8" s="26"/>
      <c r="I8" s="26"/>
      <c r="J8" s="26"/>
      <c r="K8" s="26"/>
      <c r="Q8" s="48"/>
      <c r="R8" s="48"/>
      <c r="S8" s="48"/>
      <c r="T8" s="48"/>
      <c r="U8" s="48"/>
      <c r="V8" s="48"/>
      <c r="W8" s="48"/>
      <c r="X8" s="48"/>
      <c r="Y8" s="48"/>
      <c r="Z8" s="48"/>
    </row>
    <row r="9" spans="1:26" ht="18" customHeight="1" x14ac:dyDescent="0.15">
      <c r="B9" s="23"/>
      <c r="Q9" s="48"/>
      <c r="R9" s="48"/>
      <c r="S9" s="48"/>
      <c r="T9" s="48"/>
      <c r="U9" s="48"/>
      <c r="V9" s="48"/>
      <c r="W9" s="48"/>
      <c r="X9" s="48"/>
      <c r="Y9" s="48"/>
      <c r="Z9" s="48"/>
    </row>
    <row r="10" spans="1:26" ht="26.1" customHeight="1" x14ac:dyDescent="0.35">
      <c r="A10" s="30" t="s">
        <v>119</v>
      </c>
      <c r="B10" s="23"/>
      <c r="D10" s="31" t="str">
        <f>IF(AND(I25&lt;&gt;"",B25&lt;&gt;"",D25&lt;&gt;"",F25&lt;&gt;"",B28&lt;&gt;"",B32&lt;&gt;"",B34&lt;&gt;"",B36&lt;&gt;"",D36&lt;&gt;"",F36&lt;&gt;"",I32&lt;&gt;""&lt;K32&lt;&gt;"",I34&lt;&gt;"",B42&lt;&gt;""&lt;B45&lt;&gt;"",D45&lt;&gt;"",F45&lt;&gt;"",I45&lt;&gt;"",K45&lt;&gt;"",M45&lt;&gt;"",B48&lt;&gt;"",D48&lt;&gt;"",F48&lt;&gt;"",B52&lt;&gt;"",B56&lt;&gt;"",F56&lt;&gt;"",B59&lt;&gt;"",B63&lt;&gt;"",B65&lt;&gt;"",B67&lt;&gt;"",D67&lt;&gt;"",F67&lt;&gt;"",I63&lt;&gt;"",K63&lt;&gt;"",I65&lt;&gt;"",B73&lt;&gt;"",A87&lt;&gt;"",A88&lt;&gt;"",A89&lt;&gt;"",A90&lt;&gt;"",A91&lt;&gt;"",A92&lt;&gt;"",O73&lt;&gt;""),"申請可能です！保存の上弊社担当者へ送付願います。","注意：必須箇所が未入力です。入力の上、保存・申請願います。")</f>
        <v>注意：必須箇所が未入力です。入力の上、保存・申請願います。</v>
      </c>
      <c r="Q10" s="48"/>
      <c r="R10" s="48"/>
      <c r="S10" s="48"/>
      <c r="T10" s="48"/>
      <c r="U10" s="48"/>
      <c r="V10" s="48"/>
      <c r="W10" s="48"/>
      <c r="X10" s="48"/>
      <c r="Y10" s="48"/>
      <c r="Z10" s="48"/>
    </row>
    <row r="11" spans="1:26" ht="12.95" customHeight="1" x14ac:dyDescent="0.55000000000000004">
      <c r="A11" s="30"/>
      <c r="B11" s="23"/>
      <c r="D11" s="31"/>
      <c r="Q11" s="48"/>
      <c r="R11" s="48"/>
      <c r="S11" s="48"/>
      <c r="T11" s="48"/>
      <c r="U11" s="48"/>
      <c r="V11" s="48"/>
      <c r="W11" s="48"/>
      <c r="X11" s="48"/>
      <c r="Y11" s="48"/>
      <c r="Z11" s="48"/>
    </row>
    <row r="12" spans="1:26" ht="39" customHeight="1" x14ac:dyDescent="0.35">
      <c r="A12" s="30"/>
      <c r="B12" s="118" t="s">
        <v>223</v>
      </c>
      <c r="D12" s="31"/>
      <c r="Q12" s="48"/>
      <c r="R12" s="48"/>
      <c r="S12" s="48"/>
      <c r="T12" s="48"/>
      <c r="U12" s="48"/>
      <c r="V12" s="48"/>
      <c r="W12" s="48"/>
      <c r="X12" s="48"/>
      <c r="Y12" s="48"/>
      <c r="Z12" s="48"/>
    </row>
    <row r="13" spans="1:26" ht="33.950000000000003" customHeight="1" x14ac:dyDescent="0.15">
      <c r="A13" s="30"/>
      <c r="B13" s="183" t="s">
        <v>224</v>
      </c>
      <c r="C13" s="183"/>
      <c r="D13" s="183"/>
      <c r="F13" s="119" t="s">
        <v>225</v>
      </c>
      <c r="Q13" s="48"/>
      <c r="R13" s="48"/>
      <c r="S13" s="48"/>
      <c r="T13" s="48"/>
      <c r="U13" s="48"/>
      <c r="V13" s="48"/>
      <c r="W13" s="48"/>
      <c r="X13" s="48"/>
      <c r="Y13" s="48"/>
      <c r="Z13" s="48"/>
    </row>
    <row r="14" spans="1:26" ht="18" customHeight="1" x14ac:dyDescent="0.55000000000000004">
      <c r="A14" s="30"/>
      <c r="B14" s="23"/>
      <c r="D14" s="31"/>
      <c r="Q14" s="48"/>
      <c r="R14" s="48"/>
      <c r="S14" s="48"/>
      <c r="T14" s="48"/>
      <c r="U14" s="48"/>
      <c r="V14" s="48"/>
      <c r="W14" s="48"/>
      <c r="X14" s="48"/>
      <c r="Y14" s="48"/>
      <c r="Z14" s="48"/>
    </row>
    <row r="15" spans="1:26" ht="18" customHeight="1" x14ac:dyDescent="0.35">
      <c r="A15" s="18" t="str">
        <f>IF(AND(B16&lt;&gt;""),"OK","必須")</f>
        <v>必須</v>
      </c>
      <c r="B15" s="114" t="s">
        <v>211</v>
      </c>
      <c r="D15" s="31"/>
      <c r="Q15" s="48"/>
      <c r="R15" s="48"/>
      <c r="S15" s="48"/>
      <c r="T15" s="48"/>
      <c r="U15" s="48"/>
      <c r="V15" s="48"/>
      <c r="W15" s="48"/>
      <c r="X15" s="48"/>
      <c r="Y15" s="48"/>
      <c r="Z15" s="48"/>
    </row>
    <row r="16" spans="1:26" ht="18" customHeight="1" x14ac:dyDescent="0.2">
      <c r="A16" s="18"/>
      <c r="B16" s="182"/>
      <c r="C16" s="182"/>
      <c r="D16" s="182"/>
      <c r="E16" s="182"/>
      <c r="F16" s="182"/>
      <c r="G16" s="182"/>
      <c r="H16" s="182"/>
      <c r="Q16" s="48"/>
      <c r="R16" s="48"/>
      <c r="S16" s="48"/>
      <c r="T16" s="48"/>
      <c r="U16" s="48"/>
      <c r="V16" s="48"/>
      <c r="W16" s="48"/>
      <c r="X16" s="48"/>
      <c r="Y16" s="48"/>
      <c r="Z16" s="48"/>
    </row>
    <row r="17" spans="1:26" ht="18" customHeight="1" x14ac:dyDescent="0.55000000000000004">
      <c r="A17" s="30"/>
      <c r="B17" s="23"/>
      <c r="D17" s="31"/>
      <c r="Q17" s="48"/>
      <c r="R17" s="48"/>
      <c r="S17" s="48"/>
      <c r="T17" s="48"/>
      <c r="U17" s="48"/>
      <c r="V17" s="48"/>
      <c r="W17" s="48"/>
      <c r="X17" s="48"/>
      <c r="Y17" s="48"/>
      <c r="Z17" s="48"/>
    </row>
    <row r="18" spans="1:26" ht="18" customHeight="1" x14ac:dyDescent="0.35">
      <c r="A18" s="18" t="str">
        <f>IF(AND(B19&lt;&gt;"",D19&lt;&gt;"",F19&lt;&gt;""),"OK","必須")</f>
        <v>必須</v>
      </c>
      <c r="B18" s="114" t="s">
        <v>228</v>
      </c>
      <c r="D18" s="31"/>
      <c r="Q18" s="48"/>
      <c r="R18" s="48"/>
      <c r="S18" s="48"/>
      <c r="T18" s="48"/>
      <c r="U18" s="48"/>
      <c r="V18" s="48"/>
      <c r="W18" s="48"/>
      <c r="X18" s="48"/>
      <c r="Y18" s="48"/>
      <c r="Z18" s="48"/>
    </row>
    <row r="19" spans="1:26" ht="18" customHeight="1" x14ac:dyDescent="0.2">
      <c r="A19" s="30"/>
      <c r="B19" s="181"/>
      <c r="C19" s="181"/>
      <c r="D19" s="181"/>
      <c r="E19" s="181"/>
      <c r="F19" s="181"/>
      <c r="G19" s="181"/>
      <c r="H19" s="181"/>
      <c r="Q19" s="48"/>
      <c r="R19" s="48"/>
      <c r="S19" s="48"/>
      <c r="T19" s="48"/>
      <c r="U19" s="48"/>
      <c r="V19" s="48"/>
      <c r="W19" s="48"/>
      <c r="X19" s="48"/>
      <c r="Y19" s="48"/>
      <c r="Z19" s="48"/>
    </row>
    <row r="20" spans="1:26" ht="18" customHeight="1" x14ac:dyDescent="0.55000000000000004">
      <c r="A20" s="30"/>
      <c r="B20" s="23"/>
      <c r="D20" s="31"/>
      <c r="Q20" s="48"/>
      <c r="R20" s="48"/>
      <c r="S20" s="48"/>
      <c r="T20" s="48"/>
      <c r="U20" s="48"/>
      <c r="V20" s="48"/>
      <c r="W20" s="48"/>
      <c r="X20" s="48"/>
      <c r="Y20" s="48"/>
      <c r="Z20" s="48"/>
    </row>
    <row r="21" spans="1:26" ht="18" customHeight="1" x14ac:dyDescent="0.15">
      <c r="A21" s="30"/>
      <c r="B21" s="114" t="s">
        <v>217</v>
      </c>
      <c r="D21" s="114" t="s">
        <v>220</v>
      </c>
      <c r="Q21" s="48"/>
      <c r="R21" s="48"/>
      <c r="S21" s="48"/>
      <c r="T21" s="48"/>
      <c r="U21" s="48"/>
      <c r="V21" s="48"/>
      <c r="W21" s="48"/>
      <c r="X21" s="48"/>
      <c r="Y21" s="48"/>
      <c r="Z21" s="48"/>
    </row>
    <row r="22" spans="1:26" ht="18" customHeight="1" x14ac:dyDescent="0.25">
      <c r="A22" s="30"/>
      <c r="B22" s="179"/>
      <c r="D22" s="180"/>
      <c r="E22" s="180"/>
      <c r="F22" s="180"/>
      <c r="G22" s="180"/>
      <c r="H22" s="180"/>
      <c r="Q22" s="48"/>
      <c r="R22" s="48"/>
      <c r="S22" s="48"/>
      <c r="T22" s="48"/>
      <c r="U22" s="48"/>
      <c r="V22" s="48"/>
      <c r="W22" s="48"/>
      <c r="X22" s="48"/>
      <c r="Y22" s="48"/>
      <c r="Z22" s="48"/>
    </row>
    <row r="23" spans="1:26" ht="18" customHeight="1" x14ac:dyDescent="0.35">
      <c r="A23" s="30"/>
      <c r="B23" s="23"/>
      <c r="D23" s="31"/>
      <c r="Q23" s="48"/>
      <c r="R23" s="48"/>
      <c r="S23" s="48"/>
      <c r="T23" s="48"/>
      <c r="U23" s="48"/>
      <c r="V23" s="48"/>
      <c r="W23" s="48"/>
      <c r="X23" s="48"/>
      <c r="Y23" s="48"/>
      <c r="Z23" s="48"/>
    </row>
    <row r="24" spans="1:26" ht="18" customHeight="1" x14ac:dyDescent="0.15">
      <c r="A24" s="18" t="str">
        <f>IF(AND(B25&lt;&gt;"",D25&lt;&gt;"",F25&lt;&gt;""),"OK","必須")</f>
        <v>必須</v>
      </c>
      <c r="B24" s="21" t="s">
        <v>75</v>
      </c>
      <c r="H24" s="18" t="str">
        <f>IF(AND(I25&lt;&gt;""),"OK","必須")</f>
        <v>必須</v>
      </c>
      <c r="I24" s="21" t="s">
        <v>167</v>
      </c>
      <c r="M24" s="21" t="s">
        <v>123</v>
      </c>
      <c r="Q24" s="48"/>
      <c r="R24" s="48"/>
      <c r="S24" s="48"/>
      <c r="T24" s="48"/>
      <c r="U24" s="48"/>
      <c r="V24" s="48"/>
      <c r="W24" s="48"/>
      <c r="X24" s="48"/>
      <c r="Y24" s="48"/>
      <c r="Z24" s="48"/>
    </row>
    <row r="25" spans="1:26" ht="18" customHeight="1" x14ac:dyDescent="0.15">
      <c r="A25" s="10"/>
      <c r="B25" s="112"/>
      <c r="C25" s="7" t="s">
        <v>1</v>
      </c>
      <c r="D25" s="32"/>
      <c r="E25" s="7" t="s">
        <v>2</v>
      </c>
      <c r="F25" s="32"/>
      <c r="G25" s="7" t="s">
        <v>3</v>
      </c>
      <c r="I25" s="125"/>
      <c r="J25" s="125"/>
      <c r="K25" s="125"/>
      <c r="M25" s="37"/>
      <c r="Q25" s="48"/>
      <c r="R25" s="48"/>
      <c r="S25" s="48"/>
      <c r="T25" s="48"/>
      <c r="U25" s="48"/>
      <c r="V25" s="48"/>
      <c r="W25" s="48"/>
      <c r="X25" s="48"/>
      <c r="Y25" s="48"/>
      <c r="Z25" s="48"/>
    </row>
    <row r="26" spans="1:26" ht="18" customHeight="1" x14ac:dyDescent="0.15">
      <c r="A26" s="9"/>
      <c r="B26" s="4"/>
      <c r="M26" s="36" t="s">
        <v>124</v>
      </c>
      <c r="Q26" s="48"/>
      <c r="R26" s="48"/>
      <c r="S26" s="48"/>
      <c r="T26" s="48"/>
      <c r="U26" s="48"/>
      <c r="V26" s="48"/>
      <c r="W26" s="48"/>
      <c r="X26" s="48"/>
      <c r="Y26" s="48"/>
      <c r="Z26" s="48"/>
    </row>
    <row r="27" spans="1:26" ht="18" customHeight="1" x14ac:dyDescent="0.15">
      <c r="A27" s="18" t="str">
        <f>IF(AND(B28&lt;&gt;""),"OK","必須")</f>
        <v>必須</v>
      </c>
      <c r="B27" s="21" t="s">
        <v>126</v>
      </c>
      <c r="D27" s="13" t="s">
        <v>127</v>
      </c>
    </row>
    <row r="28" spans="1:26" ht="18" customHeight="1" x14ac:dyDescent="0.15">
      <c r="A28" s="10"/>
      <c r="B28" s="112"/>
      <c r="D28" s="14"/>
      <c r="E28" s="49" t="s">
        <v>128</v>
      </c>
      <c r="F28" s="50"/>
      <c r="U28" s="17"/>
    </row>
    <row r="29" spans="1:26" ht="18" customHeight="1" x14ac:dyDescent="0.15">
      <c r="A29" s="9"/>
      <c r="B29" s="11"/>
      <c r="U29" s="47"/>
    </row>
    <row r="30" spans="1:26" ht="18" customHeight="1" x14ac:dyDescent="0.15">
      <c r="A30" s="18" t="str">
        <f>IF(AND(B32&lt;&gt;"",B34&lt;&gt;"",B36&lt;&gt;"",D36&lt;&gt;"",F36&lt;&gt;"",I32&lt;&gt;"",K32&lt;&gt;"",I34&lt;&gt;""),"OK","必須")</f>
        <v>必須</v>
      </c>
      <c r="B30" s="21" t="s">
        <v>130</v>
      </c>
      <c r="D30" s="51" t="s">
        <v>134</v>
      </c>
    </row>
    <row r="31" spans="1:26" ht="18" customHeight="1" x14ac:dyDescent="0.15">
      <c r="A31" s="9"/>
      <c r="B31" s="13" t="s">
        <v>135</v>
      </c>
      <c r="C31" s="16"/>
      <c r="I31" s="14" t="s">
        <v>107</v>
      </c>
      <c r="J31" s="16"/>
    </row>
    <row r="32" spans="1:26" ht="18" customHeight="1" x14ac:dyDescent="0.15">
      <c r="A32" s="10"/>
      <c r="B32" s="112"/>
      <c r="I32" s="112"/>
      <c r="J32" s="7" t="s">
        <v>74</v>
      </c>
      <c r="K32" s="32"/>
    </row>
    <row r="33" spans="1:14" ht="18" customHeight="1" x14ac:dyDescent="0.15">
      <c r="A33" s="9"/>
      <c r="B33" s="14" t="s">
        <v>105</v>
      </c>
      <c r="C33" s="16"/>
      <c r="I33" s="14" t="s">
        <v>108</v>
      </c>
      <c r="J33" s="7"/>
    </row>
    <row r="34" spans="1:14" ht="18" customHeight="1" x14ac:dyDescent="0.15">
      <c r="A34" s="9"/>
      <c r="B34" s="112"/>
      <c r="I34" s="121"/>
      <c r="J34" s="123"/>
      <c r="K34" s="123"/>
      <c r="L34" s="123"/>
      <c r="M34" s="123"/>
    </row>
    <row r="35" spans="1:14" ht="18" customHeight="1" x14ac:dyDescent="0.15">
      <c r="A35" s="9"/>
      <c r="B35" s="13" t="s">
        <v>106</v>
      </c>
      <c r="C35" s="16"/>
      <c r="I35" s="121"/>
      <c r="J35" s="123"/>
      <c r="K35" s="123"/>
      <c r="L35" s="123"/>
      <c r="M35" s="123"/>
    </row>
    <row r="36" spans="1:14" ht="18" customHeight="1" x14ac:dyDescent="0.15">
      <c r="A36" s="10"/>
      <c r="B36" s="112"/>
      <c r="C36" s="7" t="s">
        <v>74</v>
      </c>
      <c r="D36" s="32"/>
      <c r="E36" s="7" t="s">
        <v>74</v>
      </c>
      <c r="F36" s="32"/>
      <c r="H36" s="15" t="s">
        <v>99</v>
      </c>
      <c r="I36" s="120"/>
      <c r="J36" s="124"/>
      <c r="K36" s="124"/>
      <c r="L36" s="124"/>
      <c r="M36" s="124"/>
    </row>
    <row r="37" spans="1:14" ht="18" customHeight="1" x14ac:dyDescent="0.15">
      <c r="A37" s="9"/>
      <c r="B37" s="13" t="s">
        <v>98</v>
      </c>
      <c r="C37" s="4"/>
      <c r="E37" s="4"/>
      <c r="H37" s="14" t="s">
        <v>180</v>
      </c>
      <c r="I37" s="14"/>
    </row>
    <row r="38" spans="1:14" ht="18" customHeight="1" x14ac:dyDescent="0.15">
      <c r="A38" s="9"/>
      <c r="B38" s="112"/>
      <c r="H38" s="50"/>
      <c r="I38" s="112"/>
      <c r="J38" s="7" t="s">
        <v>74</v>
      </c>
      <c r="K38" s="32"/>
    </row>
    <row r="39" spans="1:14" ht="18" customHeight="1" x14ac:dyDescent="0.15">
      <c r="A39" s="9"/>
    </row>
    <row r="40" spans="1:14" ht="18" customHeight="1" x14ac:dyDescent="0.15">
      <c r="A40" s="18" t="str">
        <f>IF(AND(B42&lt;&gt;"",D42&lt;&gt;""),"OK","必須")</f>
        <v>必須</v>
      </c>
      <c r="B40" s="21" t="s">
        <v>76</v>
      </c>
    </row>
    <row r="41" spans="1:14" ht="18" customHeight="1" x14ac:dyDescent="0.15">
      <c r="A41" s="18"/>
      <c r="B41" s="111" t="s">
        <v>14</v>
      </c>
      <c r="D41" s="111" t="s">
        <v>16</v>
      </c>
    </row>
    <row r="42" spans="1:14" ht="18" customHeight="1" x14ac:dyDescent="0.15">
      <c r="A42" s="110"/>
      <c r="B42" s="112"/>
      <c r="C42" s="4" t="s">
        <v>15</v>
      </c>
      <c r="D42" s="112"/>
    </row>
    <row r="43" spans="1:14" ht="18" customHeight="1" x14ac:dyDescent="0.15">
      <c r="A43" s="9"/>
      <c r="B43" s="11"/>
    </row>
    <row r="44" spans="1:14" ht="18" customHeight="1" x14ac:dyDescent="0.15">
      <c r="A44" s="18" t="str">
        <f>IF(AND(B45&lt;&gt;"",D45&lt;&gt;"",F45&lt;&gt;"",I45&lt;&gt;"",K45&lt;&gt;"",M45&lt;&gt;""),"OK","必須")</f>
        <v>必須</v>
      </c>
      <c r="B44" s="21" t="s">
        <v>77</v>
      </c>
    </row>
    <row r="45" spans="1:14" ht="18" customHeight="1" x14ac:dyDescent="0.15">
      <c r="A45" s="9"/>
      <c r="B45" s="112"/>
      <c r="C45" s="7" t="s">
        <v>1</v>
      </c>
      <c r="D45" s="32"/>
      <c r="E45" s="7" t="s">
        <v>2</v>
      </c>
      <c r="F45" s="32"/>
      <c r="G45" s="7" t="s">
        <v>3</v>
      </c>
      <c r="H45" s="7" t="s">
        <v>15</v>
      </c>
      <c r="I45" s="112"/>
      <c r="J45" s="7" t="s">
        <v>1</v>
      </c>
      <c r="K45" s="32"/>
      <c r="L45" s="7" t="s">
        <v>2</v>
      </c>
      <c r="M45" s="32"/>
      <c r="N45" s="7" t="s">
        <v>3</v>
      </c>
    </row>
    <row r="46" spans="1:14" ht="18" customHeight="1" x14ac:dyDescent="0.15">
      <c r="A46" s="9"/>
      <c r="B46" s="11"/>
      <c r="H46" s="7"/>
      <c r="I46" s="11"/>
      <c r="J46" s="7"/>
      <c r="L46" s="7"/>
      <c r="N46" s="6"/>
    </row>
    <row r="47" spans="1:14" ht="18" customHeight="1" x14ac:dyDescent="0.15">
      <c r="A47" s="18" t="str">
        <f>IF(AND(B48&lt;&gt;"",D48&lt;&gt;"",F48&lt;&gt;""),"OK","必須")</f>
        <v>必須</v>
      </c>
      <c r="B47" s="21" t="s">
        <v>100</v>
      </c>
    </row>
    <row r="48" spans="1:14" ht="18" customHeight="1" x14ac:dyDescent="0.15">
      <c r="A48" s="9"/>
      <c r="B48" s="112"/>
      <c r="C48" s="7" t="s">
        <v>222</v>
      </c>
      <c r="D48" s="32"/>
      <c r="E48" s="7" t="s">
        <v>2</v>
      </c>
      <c r="F48" s="32"/>
      <c r="G48" s="7" t="s">
        <v>3</v>
      </c>
      <c r="H48" s="4" t="s">
        <v>17</v>
      </c>
    </row>
    <row r="49" spans="1:13" ht="18" customHeight="1" x14ac:dyDescent="0.15">
      <c r="A49" s="9"/>
      <c r="B49" s="11"/>
    </row>
    <row r="50" spans="1:13" ht="18" customHeight="1" x14ac:dyDescent="0.15">
      <c r="A50" s="18" t="str">
        <f>IF(AND(B52&lt;&gt;""),"OK","必須")</f>
        <v>必須</v>
      </c>
      <c r="B50" s="21" t="s">
        <v>78</v>
      </c>
    </row>
    <row r="51" spans="1:13" ht="18" customHeight="1" x14ac:dyDescent="0.15">
      <c r="A51" s="9"/>
      <c r="B51" s="13" t="s">
        <v>101</v>
      </c>
      <c r="E51" s="4"/>
      <c r="F51" s="6" t="s">
        <v>79</v>
      </c>
      <c r="H51" s="13" t="s">
        <v>96</v>
      </c>
    </row>
    <row r="52" spans="1:13" ht="18" customHeight="1" x14ac:dyDescent="0.15">
      <c r="A52" s="9"/>
      <c r="B52" s="112"/>
      <c r="C52" s="7" t="s">
        <v>19</v>
      </c>
      <c r="E52" s="4"/>
      <c r="F52" s="112"/>
      <c r="G52" s="7" t="s">
        <v>19</v>
      </c>
    </row>
    <row r="53" spans="1:13" ht="18" customHeight="1" x14ac:dyDescent="0.15">
      <c r="A53" s="9"/>
      <c r="B53" s="4"/>
      <c r="C53" s="4"/>
    </row>
    <row r="54" spans="1:13" ht="18" customHeight="1" x14ac:dyDescent="0.15">
      <c r="A54" s="18" t="str">
        <f>IF(AND(B56&lt;&gt;"",F56&lt;&gt;""),"OK","必須")</f>
        <v>必須</v>
      </c>
      <c r="B54" s="21" t="s">
        <v>206</v>
      </c>
      <c r="D54" s="13"/>
      <c r="E54" s="6"/>
    </row>
    <row r="55" spans="1:13" ht="18" customHeight="1" x14ac:dyDescent="0.15">
      <c r="A55" s="9"/>
      <c r="B55" s="13" t="s">
        <v>102</v>
      </c>
      <c r="C55" s="4"/>
      <c r="F55" s="13" t="s">
        <v>23</v>
      </c>
    </row>
    <row r="56" spans="1:13" ht="18" customHeight="1" x14ac:dyDescent="0.15">
      <c r="A56" s="9"/>
      <c r="B56" s="112"/>
      <c r="F56" s="112"/>
      <c r="G56" s="7" t="s">
        <v>24</v>
      </c>
    </row>
    <row r="57" spans="1:13" ht="18" customHeight="1" x14ac:dyDescent="0.15">
      <c r="A57" s="9"/>
      <c r="B57" s="11"/>
      <c r="F57" s="11"/>
    </row>
    <row r="58" spans="1:13" ht="18" customHeight="1" x14ac:dyDescent="0.15">
      <c r="A58" s="18" t="str">
        <f>IF(AND(B59&lt;&gt;""),"OK","必須")</f>
        <v>必須</v>
      </c>
      <c r="B58" s="21" t="s">
        <v>207</v>
      </c>
      <c r="C58" s="4"/>
    </row>
    <row r="59" spans="1:13" ht="18" customHeight="1" x14ac:dyDescent="0.15">
      <c r="A59" s="9"/>
      <c r="B59" s="125"/>
      <c r="C59" s="125"/>
      <c r="D59" s="125"/>
      <c r="E59" s="125"/>
      <c r="F59" s="125"/>
      <c r="G59" s="125"/>
      <c r="H59" s="125"/>
      <c r="I59" s="125"/>
      <c r="J59" s="125"/>
      <c r="K59" s="125"/>
      <c r="L59" s="125"/>
      <c r="M59" s="125"/>
    </row>
    <row r="60" spans="1:13" ht="18" customHeight="1" x14ac:dyDescent="0.15">
      <c r="A60" s="9"/>
      <c r="B60" s="4"/>
    </row>
    <row r="61" spans="1:13" ht="18" customHeight="1" x14ac:dyDescent="0.15">
      <c r="A61" s="18" t="str">
        <f>IF(AND(B63&lt;&gt;"",B65&lt;&gt;"",B67&lt;&gt;"",D67&lt;&gt;"",F67&lt;&gt;"",I63&lt;&gt;"",K63&lt;&gt;"",I65&lt;&gt;""),"OK","必須")</f>
        <v>必須</v>
      </c>
      <c r="B61" s="21" t="s">
        <v>80</v>
      </c>
    </row>
    <row r="62" spans="1:13" ht="18" customHeight="1" x14ac:dyDescent="0.15">
      <c r="A62" s="9"/>
      <c r="B62" s="13" t="s">
        <v>104</v>
      </c>
      <c r="C62" s="16"/>
      <c r="I62" s="14" t="s">
        <v>107</v>
      </c>
      <c r="J62" s="16"/>
    </row>
    <row r="63" spans="1:13" ht="18" customHeight="1" x14ac:dyDescent="0.15">
      <c r="A63" s="9"/>
      <c r="B63" s="112"/>
      <c r="I63" s="112"/>
      <c r="J63" s="7" t="s">
        <v>74</v>
      </c>
      <c r="K63" s="32"/>
    </row>
    <row r="64" spans="1:13" ht="18" customHeight="1" x14ac:dyDescent="0.15">
      <c r="A64" s="9"/>
      <c r="B64" s="14" t="s">
        <v>105</v>
      </c>
      <c r="C64" s="16"/>
      <c r="I64" s="14" t="s">
        <v>108</v>
      </c>
      <c r="J64" s="7"/>
    </row>
    <row r="65" spans="1:24" ht="18" customHeight="1" x14ac:dyDescent="0.15">
      <c r="A65" s="9"/>
      <c r="B65" s="112"/>
      <c r="I65" s="112"/>
    </row>
    <row r="66" spans="1:24" ht="18" customHeight="1" x14ac:dyDescent="0.15">
      <c r="A66" s="9"/>
      <c r="B66" s="13" t="s">
        <v>106</v>
      </c>
      <c r="C66" s="16"/>
      <c r="I66" s="112"/>
    </row>
    <row r="67" spans="1:24" ht="18" customHeight="1" x14ac:dyDescent="0.15">
      <c r="A67" s="9"/>
      <c r="B67" s="112"/>
      <c r="C67" s="7" t="s">
        <v>74</v>
      </c>
      <c r="D67" s="32"/>
      <c r="E67" s="7" t="s">
        <v>74</v>
      </c>
      <c r="F67" s="32"/>
      <c r="H67" s="15" t="s">
        <v>99</v>
      </c>
      <c r="I67" s="112"/>
    </row>
    <row r="68" spans="1:24" ht="18" customHeight="1" x14ac:dyDescent="0.15">
      <c r="A68" s="9"/>
      <c r="B68" s="13" t="s">
        <v>110</v>
      </c>
      <c r="D68" s="22"/>
      <c r="F68" s="22"/>
      <c r="H68" s="15"/>
      <c r="I68" s="21"/>
    </row>
    <row r="69" spans="1:24" ht="18" customHeight="1" x14ac:dyDescent="0.15">
      <c r="A69" s="9"/>
      <c r="B69" s="112"/>
      <c r="D69" s="22"/>
      <c r="F69" s="22"/>
      <c r="H69" s="15"/>
      <c r="I69" s="21"/>
    </row>
    <row r="70" spans="1:24" ht="18" customHeight="1" x14ac:dyDescent="0.15">
      <c r="A70" s="9"/>
      <c r="B70" s="13"/>
      <c r="C70" s="4"/>
      <c r="E70" s="4"/>
      <c r="I70" s="11"/>
    </row>
    <row r="71" spans="1:24" ht="18" customHeight="1" x14ac:dyDescent="0.15">
      <c r="A71" s="18" t="str">
        <f>IF(AND(B73&lt;&gt;"",O73&lt;&gt;""),"OK","必須")</f>
        <v>必須</v>
      </c>
      <c r="B71" s="21" t="s">
        <v>111</v>
      </c>
      <c r="C71" s="17"/>
    </row>
    <row r="72" spans="1:24" ht="18" customHeight="1" x14ac:dyDescent="0.15">
      <c r="A72" s="18"/>
      <c r="B72" s="21" t="s">
        <v>136</v>
      </c>
      <c r="C72" s="17"/>
      <c r="N72" s="18"/>
      <c r="O72" s="21" t="s">
        <v>129</v>
      </c>
      <c r="P72" s="17"/>
      <c r="R72" s="7"/>
      <c r="T72" s="7"/>
    </row>
    <row r="73" spans="1:24" ht="18" customHeight="1" x14ac:dyDescent="0.15">
      <c r="A73" s="19" t="s">
        <v>103</v>
      </c>
      <c r="B73" s="112"/>
      <c r="C73" s="4"/>
      <c r="E73" s="16"/>
      <c r="G73" s="4"/>
      <c r="N73" s="52" t="s">
        <v>103</v>
      </c>
      <c r="O73" s="112"/>
      <c r="R73" s="16"/>
    </row>
    <row r="74" spans="1:24" ht="18" customHeight="1" x14ac:dyDescent="0.15">
      <c r="A74" s="9"/>
      <c r="B74" s="13" t="s">
        <v>109</v>
      </c>
      <c r="C74" s="16"/>
      <c r="I74" s="14" t="s">
        <v>107</v>
      </c>
      <c r="J74" s="16"/>
      <c r="N74" s="53"/>
      <c r="O74" s="13" t="s">
        <v>109</v>
      </c>
      <c r="P74" s="16"/>
      <c r="R74" s="7"/>
      <c r="T74" s="7"/>
      <c r="V74" s="14" t="s">
        <v>107</v>
      </c>
      <c r="W74" s="16"/>
    </row>
    <row r="75" spans="1:24" ht="18" customHeight="1" x14ac:dyDescent="0.15">
      <c r="A75" s="9"/>
      <c r="B75" s="112"/>
      <c r="I75" s="112"/>
      <c r="J75" s="7" t="s">
        <v>74</v>
      </c>
      <c r="K75" s="32"/>
      <c r="N75" s="53"/>
      <c r="O75" s="112"/>
      <c r="P75" s="7"/>
      <c r="R75" s="7"/>
      <c r="T75" s="7"/>
      <c r="V75" s="112"/>
      <c r="W75" s="7" t="s">
        <v>74</v>
      </c>
      <c r="X75" s="32"/>
    </row>
    <row r="76" spans="1:24" ht="18" customHeight="1" x14ac:dyDescent="0.15">
      <c r="A76" s="9"/>
      <c r="B76" s="14" t="s">
        <v>105</v>
      </c>
      <c r="C76" s="16"/>
      <c r="I76" s="14" t="s">
        <v>108</v>
      </c>
      <c r="J76" s="7"/>
      <c r="M76" s="53"/>
      <c r="O76" s="14" t="s">
        <v>105</v>
      </c>
      <c r="P76" s="16"/>
      <c r="R76" s="7"/>
      <c r="T76" s="7"/>
      <c r="V76" s="14" t="s">
        <v>108</v>
      </c>
      <c r="W76" s="7"/>
    </row>
    <row r="77" spans="1:24" ht="18" customHeight="1" x14ac:dyDescent="0.15">
      <c r="A77" s="9"/>
      <c r="B77" s="112"/>
      <c r="I77" s="112"/>
      <c r="N77" s="53"/>
      <c r="O77" s="112"/>
      <c r="P77" s="7"/>
      <c r="R77" s="7"/>
      <c r="T77" s="7"/>
      <c r="V77" s="112"/>
    </row>
    <row r="78" spans="1:24" ht="18" customHeight="1" x14ac:dyDescent="0.15">
      <c r="A78" s="9"/>
      <c r="B78" s="13" t="s">
        <v>106</v>
      </c>
      <c r="C78" s="16"/>
      <c r="I78" s="121"/>
      <c r="N78" s="53"/>
      <c r="O78" s="13" t="s">
        <v>106</v>
      </c>
      <c r="P78" s="16"/>
      <c r="R78" s="7"/>
      <c r="T78" s="7"/>
      <c r="V78" s="112"/>
    </row>
    <row r="79" spans="1:24" ht="18" customHeight="1" x14ac:dyDescent="0.15">
      <c r="A79" s="9"/>
      <c r="B79" s="112"/>
      <c r="C79" s="7" t="s">
        <v>74</v>
      </c>
      <c r="D79" s="32"/>
      <c r="E79" s="7" t="s">
        <v>74</v>
      </c>
      <c r="F79" s="32"/>
      <c r="H79" s="15" t="s">
        <v>99</v>
      </c>
      <c r="I79" s="112"/>
      <c r="N79" s="53"/>
      <c r="O79" s="112"/>
      <c r="P79" s="7" t="s">
        <v>74</v>
      </c>
      <c r="Q79" s="32"/>
      <c r="R79" s="7" t="s">
        <v>74</v>
      </c>
      <c r="S79" s="32"/>
      <c r="T79" s="7"/>
      <c r="U79" s="15" t="s">
        <v>99</v>
      </c>
      <c r="V79" s="112"/>
    </row>
    <row r="80" spans="1:24" ht="18" customHeight="1" x14ac:dyDescent="0.15">
      <c r="A80" s="4"/>
      <c r="B80" s="4"/>
      <c r="C80" s="4"/>
      <c r="E80" s="4"/>
      <c r="G80" s="4"/>
    </row>
    <row r="81" spans="1:11" ht="18" customHeight="1" x14ac:dyDescent="0.15">
      <c r="A81" s="4"/>
      <c r="B81" s="22" t="s">
        <v>230</v>
      </c>
      <c r="C81" s="4"/>
      <c r="E81" s="4"/>
      <c r="G81" s="4"/>
    </row>
    <row r="82" spans="1:11" ht="18" customHeight="1" x14ac:dyDescent="0.15">
      <c r="A82" s="4"/>
      <c r="B82" s="122"/>
      <c r="C82" s="123"/>
      <c r="D82" s="123"/>
      <c r="E82" s="123"/>
      <c r="F82" s="123"/>
      <c r="G82" s="123"/>
      <c r="H82" s="123"/>
      <c r="I82" s="123"/>
      <c r="J82" s="123"/>
      <c r="K82" s="123"/>
    </row>
    <row r="83" spans="1:11" ht="18" customHeight="1" x14ac:dyDescent="0.15">
      <c r="A83" s="4"/>
      <c r="B83" s="122"/>
      <c r="C83" s="123"/>
      <c r="D83" s="123"/>
      <c r="E83" s="123"/>
      <c r="F83" s="123"/>
      <c r="G83" s="123"/>
      <c r="H83" s="123"/>
      <c r="I83" s="123"/>
      <c r="J83" s="123"/>
      <c r="K83" s="123"/>
    </row>
    <row r="84" spans="1:11" ht="18" customHeight="1" x14ac:dyDescent="0.15">
      <c r="A84" s="4"/>
      <c r="B84" s="123"/>
      <c r="C84" s="123"/>
      <c r="D84" s="123"/>
      <c r="E84" s="123"/>
      <c r="F84" s="123"/>
      <c r="G84" s="123"/>
      <c r="H84" s="123"/>
      <c r="I84" s="123"/>
      <c r="J84" s="123"/>
      <c r="K84" s="123"/>
    </row>
    <row r="85" spans="1:11" ht="18" customHeight="1" x14ac:dyDescent="0.15">
      <c r="A85" s="4"/>
      <c r="B85" s="4"/>
      <c r="C85" s="4"/>
      <c r="E85" s="4"/>
      <c r="G85" s="4"/>
    </row>
    <row r="86" spans="1:11" ht="18" customHeight="1" x14ac:dyDescent="0.15">
      <c r="A86" s="18" t="str">
        <f>IF(AND(A87&lt;&gt;"",A88&lt;&gt;"",A89&lt;&gt;"",A92&lt;&gt;"",A91&lt;&gt;"",A90&lt;&gt;""),"OK","必須")</f>
        <v>OK</v>
      </c>
      <c r="B86" s="21" t="s">
        <v>112</v>
      </c>
    </row>
    <row r="87" spans="1:11" ht="18" customHeight="1" x14ac:dyDescent="0.15">
      <c r="A87" s="33" t="s">
        <v>218</v>
      </c>
      <c r="B87" s="6" t="s">
        <v>30</v>
      </c>
      <c r="D87" s="7"/>
    </row>
    <row r="88" spans="1:11" ht="18" customHeight="1" x14ac:dyDescent="0.15">
      <c r="A88" s="33" t="s">
        <v>218</v>
      </c>
      <c r="B88" s="6" t="s">
        <v>31</v>
      </c>
    </row>
    <row r="89" spans="1:11" ht="18" customHeight="1" x14ac:dyDescent="0.15">
      <c r="A89" s="33" t="s">
        <v>219</v>
      </c>
      <c r="B89" s="6" t="s">
        <v>32</v>
      </c>
      <c r="D89" s="8" t="s">
        <v>97</v>
      </c>
    </row>
    <row r="90" spans="1:11" ht="18" customHeight="1" x14ac:dyDescent="0.15">
      <c r="A90" s="34" t="s">
        <v>218</v>
      </c>
      <c r="B90" s="6" t="s">
        <v>33</v>
      </c>
    </row>
    <row r="91" spans="1:11" ht="18" customHeight="1" x14ac:dyDescent="0.15">
      <c r="A91" s="34" t="s">
        <v>219</v>
      </c>
      <c r="B91" s="6" t="s">
        <v>34</v>
      </c>
    </row>
    <row r="92" spans="1:11" ht="18" customHeight="1" x14ac:dyDescent="0.15">
      <c r="A92" s="34" t="s">
        <v>218</v>
      </c>
      <c r="B92" s="6" t="s">
        <v>35</v>
      </c>
      <c r="C92" s="7" t="s">
        <v>81</v>
      </c>
      <c r="D92" s="35" t="s">
        <v>221</v>
      </c>
    </row>
    <row r="93" spans="1:11" ht="18" customHeight="1" x14ac:dyDescent="0.15">
      <c r="A93" s="11"/>
    </row>
    <row r="94" spans="1:11" ht="25.5" customHeight="1" x14ac:dyDescent="0.15">
      <c r="B94" s="20" t="str">
        <f>IF(AND(I25&lt;&gt;"",B25&lt;&gt;"",D25&lt;&gt;"",F25&lt;&gt;"",B28&lt;&gt;"",B32&lt;&gt;"",B34&lt;&gt;"",B36&lt;&gt;"",D36&lt;&gt;"",F36&lt;&gt;"",I32&lt;&gt;""&lt;K32&lt;&gt;"",I34&lt;&gt;"",B42&lt;&gt;""&lt;B45&lt;&gt;"",D45&lt;&gt;"",F45&lt;&gt;"",I45&lt;&gt;"",K45&lt;&gt;"",M45&lt;&gt;"",B48&lt;&gt;"",D48&lt;&gt;"",F48&lt;&gt;"",B52&lt;&gt;"",B56&lt;&gt;"",F56&lt;&gt;"",B59&lt;&gt;"",B63&lt;&gt;"",B65&lt;&gt;"",B67&lt;&gt;"",D67&lt;&gt;"",F67&lt;&gt;"",I63&lt;&gt;"",K63&lt;&gt;"",I65&lt;&gt;"",B73&lt;&gt;"",A87&lt;&gt;"",A88&lt;&gt;"",A89&lt;&gt;"",A90&lt;&gt;"",A91&lt;&gt;"",A92&lt;&gt;"",O73&lt;&gt;""),"必須箇所は入力されております申請可能です。","注意：必須箇所が未入力です。入力の上、保存・申請願います。")</f>
        <v>注意：必須箇所が未入力です。入力の上、保存・申請願います。</v>
      </c>
    </row>
    <row r="95" spans="1:11" ht="18" customHeight="1" x14ac:dyDescent="0.15">
      <c r="A95" s="4"/>
      <c r="B95" s="4"/>
      <c r="C95" s="4"/>
      <c r="E95" s="4"/>
      <c r="G95" s="4"/>
    </row>
    <row r="96" spans="1:11" ht="18" customHeight="1" x14ac:dyDescent="0.15">
      <c r="A96" s="4"/>
      <c r="B96" s="4"/>
      <c r="C96" s="4"/>
      <c r="E96" s="4"/>
      <c r="G96" s="4"/>
    </row>
    <row r="97" s="4" customFormat="1" ht="18" customHeight="1" x14ac:dyDescent="0.15"/>
    <row r="98" s="4" customFormat="1" ht="18" customHeight="1" x14ac:dyDescent="0.15"/>
  </sheetData>
  <sheetProtection algorithmName="SHA-512" hashValue="W83w32ZISCs2ICnYIyq3AZfRjKtbebzhmrTM3z/i6UQxVz0rQH3DTEMIHLKjJe0StURtEMBIIFrTIeVae2rM7A==" saltValue="TD3PXvbDLcj3Sg6ObKbNzQ==" spinCount="100000" sheet="1" selectLockedCells="1"/>
  <dataConsolidate/>
  <mergeCells count="6">
    <mergeCell ref="B13:D13"/>
    <mergeCell ref="B16:H16"/>
    <mergeCell ref="I25:K25"/>
    <mergeCell ref="B59:M59"/>
    <mergeCell ref="B19:H19"/>
    <mergeCell ref="D22:H22"/>
  </mergeCells>
  <phoneticPr fontId="1"/>
  <conditionalFormatting sqref="A24 A15">
    <cfRule type="expression" dxfId="19" priority="19">
      <formula>$A$24="OK"</formula>
    </cfRule>
  </conditionalFormatting>
  <conditionalFormatting sqref="A27">
    <cfRule type="expression" dxfId="18" priority="18">
      <formula>$A$27="OK"</formula>
    </cfRule>
  </conditionalFormatting>
  <conditionalFormatting sqref="A30">
    <cfRule type="expression" dxfId="17" priority="17">
      <formula>$A$30="OK"</formula>
    </cfRule>
  </conditionalFormatting>
  <conditionalFormatting sqref="A40:A41">
    <cfRule type="expression" dxfId="16" priority="16">
      <formula>$A$40="OK"</formula>
    </cfRule>
  </conditionalFormatting>
  <conditionalFormatting sqref="A44">
    <cfRule type="expression" dxfId="15" priority="15">
      <formula>$A$44="OK"</formula>
    </cfRule>
  </conditionalFormatting>
  <conditionalFormatting sqref="A47">
    <cfRule type="expression" dxfId="14" priority="14">
      <formula>$A$47="OK"</formula>
    </cfRule>
  </conditionalFormatting>
  <conditionalFormatting sqref="A50">
    <cfRule type="expression" dxfId="13" priority="13">
      <formula>$A$50="OK"</formula>
    </cfRule>
  </conditionalFormatting>
  <conditionalFormatting sqref="A54">
    <cfRule type="expression" dxfId="12" priority="12">
      <formula>$A$54="OK"</formula>
    </cfRule>
  </conditionalFormatting>
  <conditionalFormatting sqref="A58">
    <cfRule type="expression" dxfId="11" priority="11">
      <formula>$A$58="OK"</formula>
    </cfRule>
  </conditionalFormatting>
  <conditionalFormatting sqref="A61">
    <cfRule type="expression" dxfId="10" priority="10">
      <formula>$A$61="OK"</formula>
    </cfRule>
  </conditionalFormatting>
  <conditionalFormatting sqref="A71">
    <cfRule type="expression" dxfId="9" priority="9">
      <formula>$A$71="OK"</formula>
    </cfRule>
  </conditionalFormatting>
  <conditionalFormatting sqref="D10:D12 D17:D18 D20:D23 D14:D15">
    <cfRule type="expression" dxfId="8" priority="8">
      <formula>$D$10="申請可能です！保存の上弊社担当者へ送付願います。"</formula>
    </cfRule>
  </conditionalFormatting>
  <conditionalFormatting sqref="B94">
    <cfRule type="expression" dxfId="7" priority="7">
      <formula>$B$94="必須箇所は入力されております申請可能です。"</formula>
    </cfRule>
  </conditionalFormatting>
  <conditionalFormatting sqref="A86">
    <cfRule type="expression" dxfId="6" priority="5">
      <formula>$A$86="OK"</formula>
    </cfRule>
    <cfRule type="expression" dxfId="5" priority="6">
      <formula>$A$61="OK"</formula>
    </cfRule>
  </conditionalFormatting>
  <conditionalFormatting sqref="H24">
    <cfRule type="expression" dxfId="4" priority="4">
      <formula>$A$27="OK"</formula>
    </cfRule>
  </conditionalFormatting>
  <conditionalFormatting sqref="A16">
    <cfRule type="expression" dxfId="3" priority="3">
      <formula>$A$24="OK"</formula>
    </cfRule>
  </conditionalFormatting>
  <conditionalFormatting sqref="A18">
    <cfRule type="expression" dxfId="2" priority="2">
      <formula>$A$24="OK"</formula>
    </cfRule>
  </conditionalFormatting>
  <conditionalFormatting sqref="O76:X76 A76:M76 A77:X86 A88:X92 F87:X87 A87:D87 A15:X75">
    <cfRule type="expression" dxfId="1" priority="1">
      <formula>$B$13&lt;&gt;"同意する"</formula>
    </cfRule>
  </conditionalFormatting>
  <dataValidations count="7">
    <dataValidation type="textLength" imeMode="halfKatakana" allowBlank="1" showInputMessage="1" showErrorMessage="1" errorTitle="20文字を超えております。" error="半角カナ20文字以内で入力願います。" sqref="B34 B65 B77 O77" xr:uid="{C6FB2368-D711-4CD9-A5DF-2565B9765834}">
      <formula1>1</formula1>
      <formula2>20</formula2>
    </dataValidation>
    <dataValidation imeMode="halfAlpha" allowBlank="1" showInputMessage="1" showErrorMessage="1" sqref="B25 B36 D36 F36 I32 K32 B45 B48 I45 B67 D67 F67 I63 K63 B79 D79 F79 I75 K75 O79 Q79 S79 V75 X75" xr:uid="{292005DF-6619-45A8-B8A6-957680C978B5}"/>
    <dataValidation type="textLength" imeMode="halfAlpha" allowBlank="1" showInputMessage="1" showErrorMessage="1" errorTitle="255文字を超えております。" error="半角英数字255文字以内で入力願います。" sqref="B69" xr:uid="{D0D810A3-BF75-451D-9B75-E0E2F9BA5B0E}">
      <formula1>1</formula1>
      <formula2>255</formula2>
    </dataValidation>
    <dataValidation type="textLength" allowBlank="1" showInputMessage="1" showErrorMessage="1" errorTitle="20文字を超えております。" error="全角20文字以内で入力願います。" sqref="B32 V78:V79 B63 I78:I79 I66:I69 I35" xr:uid="{2997CE87-A6F9-4254-BC45-046B207A0F6F}">
      <formula1>1</formula1>
      <formula2>20</formula2>
    </dataValidation>
    <dataValidation type="textLength" allowBlank="1" showInputMessage="1" showErrorMessage="1" errorTitle="40文字を超えております。" error="全角40文字以内で入力願います。" sqref="O75 B75" xr:uid="{931106B3-2E7B-4363-96D5-4584AB5BA747}">
      <formula1>0</formula1>
      <formula2>40</formula2>
    </dataValidation>
    <dataValidation type="textLength" allowBlank="1" showInputMessage="1" showErrorMessage="1" errorTitle="20文字を超えております。" error="20文字超過分は、下段に入力願います。" sqref="I34 I65 I77 V77 I36" xr:uid="{4AC4737A-50C4-4444-8488-2EC403B38AE9}">
      <formula1>1</formula1>
      <formula2>20</formula2>
    </dataValidation>
    <dataValidation type="textLength" operator="lessThanOrEqual" allowBlank="1" showInputMessage="1" showErrorMessage="1" sqref="I29" xr:uid="{9CAB2E03-F92C-4376-A4AE-96D6829FAC2B}">
      <formula1>5</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20" operator="containsText" id="{C3CF2FFA-C5EE-4D63-940B-6B3F560030A4}">
            <xm:f>NOT(ISERROR(SEARCH(リスト!$D$4,A87)))</xm:f>
            <xm:f>リスト!$D$4</xm:f>
            <x14:dxf>
              <font>
                <strike val="0"/>
                <color theme="1"/>
              </font>
            </x14:dxf>
          </x14:cfRule>
          <xm:sqref>A87:A92</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27F52CBA-41EC-4AE1-B0C2-002E2546D9F5}">
          <x14:formula1>
            <xm:f>リスト!$D$10:$D$17</xm:f>
          </x14:formula1>
          <xm:sqref>I25</xm:sqref>
        </x14:dataValidation>
        <x14:dataValidation type="list" allowBlank="1" showInputMessage="1" showErrorMessage="1" xr:uid="{56B0902A-CB54-41E5-8044-12A8C7562DB7}">
          <x14:formula1>
            <xm:f>リスト!$E$3:$E$6</xm:f>
          </x14:formula1>
          <xm:sqref>B73 O73</xm:sqref>
        </x14:dataValidation>
        <x14:dataValidation type="list" allowBlank="1" showInputMessage="1" showErrorMessage="1" xr:uid="{1ACB59BD-E254-485D-9730-4F95C6A4F207}">
          <x14:formula1>
            <xm:f>リスト!$D$3:$D$4</xm:f>
          </x14:formula1>
          <xm:sqref>A87:A92 B22</xm:sqref>
        </x14:dataValidation>
        <x14:dataValidation type="list" allowBlank="1" showInputMessage="1" showErrorMessage="1" xr:uid="{986F3FB4-8390-47A9-AB41-77452F2E0634}">
          <x14:formula1>
            <xm:f>リスト!$A$3:$A$5</xm:f>
          </x14:formula1>
          <xm:sqref>B28</xm:sqref>
        </x14:dataValidation>
        <x14:dataValidation type="list" allowBlank="1" showInputMessage="1" showErrorMessage="1" xr:uid="{C3A7AE8F-127F-4DA3-9CBE-5ABCAB610A16}">
          <x14:formula1>
            <xm:f>リスト!$C$3:$C$33</xm:f>
          </x14:formula1>
          <xm:sqref>F25 F45 M45 F48</xm:sqref>
        </x14:dataValidation>
        <x14:dataValidation type="list" allowBlank="1" showInputMessage="1" showErrorMessage="1" xr:uid="{3D51A604-41D8-47B9-BA25-726DD63B3B33}">
          <x14:formula1>
            <xm:f>リスト!$B$3:$B$14</xm:f>
          </x14:formula1>
          <xm:sqref>D25 D45 K45 D48</xm:sqref>
        </x14:dataValidation>
        <x14:dataValidation type="list" allowBlank="1" showInputMessage="1" showErrorMessage="1" xr:uid="{10C5698C-20BB-484A-B118-637DCCF2AB8F}">
          <x14:formula1>
            <xm:f>リスト!$F$21:$F$24</xm:f>
          </x14:formula1>
          <xm:sqref>B16:H16</xm:sqref>
        </x14:dataValidation>
        <x14:dataValidation type="list" allowBlank="1" showInputMessage="1" showErrorMessage="1" xr:uid="{C2BD3B3B-90A3-464C-90B5-392538846C12}">
          <x14:formula1>
            <xm:f>リスト!$I$8</xm:f>
          </x14:formula1>
          <xm:sqref>B13</xm:sqref>
        </x14:dataValidation>
        <x14:dataValidation type="list" allowBlank="1" showInputMessage="1" showErrorMessage="1" xr:uid="{76CA1856-3EE9-4723-9983-430F2253D5AC}">
          <x14:formula1>
            <xm:f>リスト!$H$21:$H$23</xm:f>
          </x14:formula1>
          <xm:sqref>B19:H19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C000"/>
    <pageSetUpPr fitToPage="1"/>
  </sheetPr>
  <dimension ref="A1:W49"/>
  <sheetViews>
    <sheetView workbookViewId="0">
      <selection activeCell="V3" sqref="V3"/>
    </sheetView>
  </sheetViews>
  <sheetFormatPr defaultColWidth="9" defaultRowHeight="13.5" x14ac:dyDescent="0.15"/>
  <cols>
    <col min="1" max="1" width="3.5" style="57" bestFit="1" customWidth="1"/>
    <col min="2" max="2" width="11.375" style="57" customWidth="1"/>
    <col min="3" max="3" width="5.125" style="57" customWidth="1"/>
    <col min="4" max="4" width="15.375" style="57" customWidth="1"/>
    <col min="5" max="5" width="3.875" style="57" customWidth="1"/>
    <col min="6" max="6" width="5.125" style="57" customWidth="1"/>
    <col min="7" max="7" width="15.375" style="57" customWidth="1"/>
    <col min="8" max="8" width="5.125" style="57" customWidth="1"/>
    <col min="9" max="12" width="9" style="57"/>
    <col min="13" max="16" width="8.5" style="57" customWidth="1"/>
    <col min="17" max="17" width="12.5" style="57" customWidth="1"/>
    <col min="18" max="18" width="11" style="57" customWidth="1"/>
    <col min="19" max="19" width="3.625" style="57" customWidth="1"/>
    <col min="20" max="16384" width="9" style="57"/>
  </cols>
  <sheetData>
    <row r="1" spans="1:23" ht="19.5" x14ac:dyDescent="0.15">
      <c r="B1" s="54" t="s">
        <v>137</v>
      </c>
      <c r="C1" s="55"/>
      <c r="D1" s="55"/>
      <c r="E1" s="55"/>
      <c r="F1" s="55"/>
      <c r="G1" s="55"/>
      <c r="H1" s="55"/>
      <c r="I1" s="55"/>
      <c r="J1" s="55"/>
      <c r="K1" s="55"/>
      <c r="L1" s="55"/>
      <c r="M1" s="55"/>
      <c r="N1" s="55"/>
      <c r="O1" s="55"/>
      <c r="P1" s="55"/>
      <c r="Q1" s="56"/>
      <c r="U1" s="30" t="s">
        <v>113</v>
      </c>
    </row>
    <row r="2" spans="1:23" ht="21" x14ac:dyDescent="0.15">
      <c r="B2" s="126" t="s">
        <v>138</v>
      </c>
      <c r="C2" s="126"/>
      <c r="D2" s="126"/>
      <c r="E2" s="126"/>
      <c r="F2" s="126"/>
      <c r="G2" s="126"/>
      <c r="H2" s="126"/>
      <c r="I2" s="126"/>
      <c r="J2" s="126"/>
      <c r="K2" s="126"/>
      <c r="L2" s="126"/>
      <c r="M2" s="126"/>
      <c r="N2" s="126"/>
      <c r="O2" s="126"/>
      <c r="P2" s="126"/>
      <c r="Q2" s="126"/>
      <c r="U2" s="24" t="s">
        <v>115</v>
      </c>
      <c r="V2" s="14" t="s">
        <v>160</v>
      </c>
      <c r="W2" s="58"/>
    </row>
    <row r="3" spans="1:23" ht="15.75" x14ac:dyDescent="0.15">
      <c r="B3" s="55"/>
      <c r="C3" s="55"/>
      <c r="D3" s="55"/>
      <c r="E3" s="55"/>
      <c r="F3" s="55"/>
      <c r="G3" s="55"/>
      <c r="H3" s="55"/>
      <c r="I3" s="55"/>
      <c r="J3" s="55"/>
      <c r="K3" s="55"/>
      <c r="L3" s="55"/>
      <c r="M3" s="55"/>
      <c r="N3" s="55"/>
      <c r="O3" s="55"/>
      <c r="P3" s="55"/>
      <c r="Q3" s="55"/>
      <c r="U3" s="24" t="s">
        <v>115</v>
      </c>
      <c r="V3" s="59"/>
      <c r="W3" s="25" t="s">
        <v>114</v>
      </c>
    </row>
    <row r="4" spans="1:23" ht="16.5" thickBot="1" x14ac:dyDescent="0.2">
      <c r="B4" s="55"/>
      <c r="C4" s="55"/>
      <c r="D4" s="55"/>
      <c r="E4" s="55"/>
      <c r="F4" s="55"/>
      <c r="G4" s="55"/>
      <c r="H4" s="55"/>
      <c r="I4" s="55"/>
      <c r="J4" s="55"/>
      <c r="K4" s="55"/>
      <c r="L4" s="55"/>
      <c r="M4" s="55"/>
      <c r="N4" s="55"/>
      <c r="O4" s="55"/>
      <c r="P4" s="55"/>
      <c r="Q4" s="55"/>
      <c r="U4" s="24" t="s">
        <v>115</v>
      </c>
      <c r="V4" s="58" t="s">
        <v>163</v>
      </c>
      <c r="W4" s="58"/>
    </row>
    <row r="5" spans="1:23" ht="15.75" x14ac:dyDescent="0.15">
      <c r="B5" s="127" t="s">
        <v>139</v>
      </c>
      <c r="C5" s="128"/>
      <c r="D5" s="128"/>
      <c r="E5" s="128"/>
      <c r="F5" s="128"/>
      <c r="G5" s="128"/>
      <c r="H5" s="128"/>
      <c r="I5" s="128"/>
      <c r="J5" s="129"/>
      <c r="K5" s="130" t="s">
        <v>140</v>
      </c>
      <c r="L5" s="128"/>
      <c r="M5" s="128"/>
      <c r="N5" s="128"/>
      <c r="O5" s="128"/>
      <c r="P5" s="128"/>
      <c r="Q5" s="131" t="s">
        <v>141</v>
      </c>
      <c r="U5" s="24" t="s">
        <v>115</v>
      </c>
      <c r="V5" s="58" t="s">
        <v>161</v>
      </c>
      <c r="W5" s="58"/>
    </row>
    <row r="6" spans="1:23" ht="15.75" customHeight="1" x14ac:dyDescent="0.15">
      <c r="B6" s="134" t="s">
        <v>142</v>
      </c>
      <c r="C6" s="136" t="s">
        <v>143</v>
      </c>
      <c r="D6" s="137"/>
      <c r="E6" s="82"/>
      <c r="F6" s="137" t="s">
        <v>143</v>
      </c>
      <c r="G6" s="132"/>
      <c r="H6" s="138" t="s">
        <v>144</v>
      </c>
      <c r="I6" s="140" t="s">
        <v>145</v>
      </c>
      <c r="J6" s="142" t="s">
        <v>146</v>
      </c>
      <c r="K6" s="144" t="s">
        <v>147</v>
      </c>
      <c r="L6" s="146" t="s">
        <v>148</v>
      </c>
      <c r="M6" s="148" t="s">
        <v>149</v>
      </c>
      <c r="N6" s="150" t="s">
        <v>150</v>
      </c>
      <c r="O6" s="150" t="s">
        <v>151</v>
      </c>
      <c r="P6" s="137" t="s">
        <v>152</v>
      </c>
      <c r="Q6" s="132"/>
      <c r="U6" s="24" t="s">
        <v>115</v>
      </c>
      <c r="V6" s="58" t="s">
        <v>162</v>
      </c>
      <c r="W6" s="58"/>
    </row>
    <row r="7" spans="1:23" ht="15.75" customHeight="1" thickBot="1" x14ac:dyDescent="0.2">
      <c r="B7" s="135"/>
      <c r="C7" s="86" t="s">
        <v>153</v>
      </c>
      <c r="D7" s="82" t="s">
        <v>154</v>
      </c>
      <c r="E7" s="88"/>
      <c r="F7" s="82" t="s">
        <v>153</v>
      </c>
      <c r="G7" s="81" t="s">
        <v>154</v>
      </c>
      <c r="H7" s="139"/>
      <c r="I7" s="141"/>
      <c r="J7" s="143"/>
      <c r="K7" s="145"/>
      <c r="L7" s="147"/>
      <c r="M7" s="149"/>
      <c r="N7" s="149"/>
      <c r="O7" s="149"/>
      <c r="P7" s="151"/>
      <c r="Q7" s="133"/>
      <c r="S7" s="30"/>
      <c r="T7" s="4"/>
      <c r="U7" s="24" t="s">
        <v>115</v>
      </c>
      <c r="V7" s="28" t="s">
        <v>118</v>
      </c>
      <c r="W7" s="58"/>
    </row>
    <row r="8" spans="1:23" ht="57" customHeight="1" x14ac:dyDescent="0.15">
      <c r="A8" s="57">
        <v>1</v>
      </c>
      <c r="B8" s="95"/>
      <c r="C8" s="72"/>
      <c r="D8" s="91"/>
      <c r="E8" s="80" t="s">
        <v>164</v>
      </c>
      <c r="F8" s="73"/>
      <c r="G8" s="93"/>
      <c r="H8" s="83"/>
      <c r="I8" s="74"/>
      <c r="J8" s="75"/>
      <c r="K8" s="76"/>
      <c r="L8" s="74"/>
      <c r="M8" s="74"/>
      <c r="N8" s="74"/>
      <c r="O8" s="74"/>
      <c r="P8" s="74"/>
      <c r="Q8" s="77"/>
    </row>
    <row r="9" spans="1:23" ht="57" customHeight="1" x14ac:dyDescent="0.15">
      <c r="A9" s="57">
        <v>2</v>
      </c>
      <c r="B9" s="96"/>
      <c r="C9" s="78"/>
      <c r="D9" s="61"/>
      <c r="E9" s="89" t="s">
        <v>164</v>
      </c>
      <c r="F9" s="61"/>
      <c r="G9" s="87"/>
      <c r="H9" s="84"/>
      <c r="I9" s="60"/>
      <c r="J9" s="62"/>
      <c r="K9" s="63"/>
      <c r="L9" s="60"/>
      <c r="M9" s="60"/>
      <c r="N9" s="60"/>
      <c r="O9" s="60"/>
      <c r="P9" s="60"/>
      <c r="Q9" s="67"/>
    </row>
    <row r="10" spans="1:23" ht="57" customHeight="1" x14ac:dyDescent="0.15">
      <c r="A10" s="57">
        <v>3</v>
      </c>
      <c r="B10" s="96"/>
      <c r="C10" s="78"/>
      <c r="D10" s="61"/>
      <c r="E10" s="89" t="s">
        <v>164</v>
      </c>
      <c r="F10" s="60"/>
      <c r="G10" s="87"/>
      <c r="H10" s="84"/>
      <c r="I10" s="60"/>
      <c r="J10" s="62"/>
      <c r="K10" s="63"/>
      <c r="L10" s="61"/>
      <c r="M10" s="60"/>
      <c r="N10" s="64"/>
      <c r="O10" s="60"/>
      <c r="P10" s="60"/>
      <c r="Q10" s="65"/>
    </row>
    <row r="11" spans="1:23" ht="57" customHeight="1" x14ac:dyDescent="0.15">
      <c r="A11" s="57">
        <v>4</v>
      </c>
      <c r="B11" s="96"/>
      <c r="C11" s="78"/>
      <c r="D11" s="61"/>
      <c r="E11" s="89" t="s">
        <v>164</v>
      </c>
      <c r="F11" s="60"/>
      <c r="G11" s="87"/>
      <c r="H11" s="84"/>
      <c r="I11" s="60"/>
      <c r="J11" s="62"/>
      <c r="K11" s="63"/>
      <c r="L11" s="60"/>
      <c r="M11" s="60"/>
      <c r="N11" s="64"/>
      <c r="O11" s="60"/>
      <c r="P11" s="60"/>
      <c r="Q11" s="66"/>
    </row>
    <row r="12" spans="1:23" ht="57" customHeight="1" x14ac:dyDescent="0.15">
      <c r="A12" s="57">
        <v>5</v>
      </c>
      <c r="B12" s="96"/>
      <c r="C12" s="78"/>
      <c r="D12" s="61"/>
      <c r="E12" s="89" t="s">
        <v>164</v>
      </c>
      <c r="F12" s="60"/>
      <c r="G12" s="87"/>
      <c r="H12" s="84"/>
      <c r="I12" s="60"/>
      <c r="J12" s="62"/>
      <c r="K12" s="63"/>
      <c r="L12" s="61"/>
      <c r="M12" s="60"/>
      <c r="N12" s="64"/>
      <c r="O12" s="60"/>
      <c r="P12" s="60"/>
      <c r="Q12" s="65"/>
    </row>
    <row r="13" spans="1:23" ht="57" customHeight="1" x14ac:dyDescent="0.15">
      <c r="A13" s="57">
        <v>6</v>
      </c>
      <c r="B13" s="96"/>
      <c r="C13" s="78"/>
      <c r="D13" s="61"/>
      <c r="E13" s="89" t="s">
        <v>164</v>
      </c>
      <c r="F13" s="61"/>
      <c r="G13" s="87"/>
      <c r="H13" s="84"/>
      <c r="I13" s="60"/>
      <c r="J13" s="62"/>
      <c r="K13" s="63"/>
      <c r="L13" s="60"/>
      <c r="M13" s="60"/>
      <c r="N13" s="64"/>
      <c r="O13" s="60"/>
      <c r="P13" s="60"/>
      <c r="Q13" s="66"/>
    </row>
    <row r="14" spans="1:23" ht="57" customHeight="1" x14ac:dyDescent="0.15">
      <c r="A14" s="57">
        <v>7</v>
      </c>
      <c r="B14" s="96"/>
      <c r="C14" s="78"/>
      <c r="D14" s="61"/>
      <c r="E14" s="89" t="s">
        <v>164</v>
      </c>
      <c r="F14" s="60"/>
      <c r="G14" s="87"/>
      <c r="H14" s="84"/>
      <c r="I14" s="60"/>
      <c r="J14" s="62"/>
      <c r="K14" s="63"/>
      <c r="L14" s="61"/>
      <c r="M14" s="60"/>
      <c r="N14" s="64"/>
      <c r="O14" s="60"/>
      <c r="P14" s="60"/>
      <c r="Q14" s="67"/>
    </row>
    <row r="15" spans="1:23" ht="57" customHeight="1" x14ac:dyDescent="0.15">
      <c r="A15" s="57">
        <v>8</v>
      </c>
      <c r="B15" s="96"/>
      <c r="C15" s="78"/>
      <c r="D15" s="61"/>
      <c r="E15" s="89" t="s">
        <v>164</v>
      </c>
      <c r="F15" s="61"/>
      <c r="G15" s="87"/>
      <c r="H15" s="84"/>
      <c r="I15" s="60"/>
      <c r="J15" s="62"/>
      <c r="K15" s="63"/>
      <c r="L15" s="60"/>
      <c r="M15" s="60"/>
      <c r="N15" s="64"/>
      <c r="O15" s="60"/>
      <c r="P15" s="60"/>
      <c r="Q15" s="67"/>
    </row>
    <row r="16" spans="1:23" ht="57" customHeight="1" x14ac:dyDescent="0.15">
      <c r="A16" s="57">
        <v>9</v>
      </c>
      <c r="B16" s="96"/>
      <c r="C16" s="78"/>
      <c r="D16" s="61"/>
      <c r="E16" s="89" t="s">
        <v>164</v>
      </c>
      <c r="F16" s="60"/>
      <c r="G16" s="87"/>
      <c r="H16" s="84"/>
      <c r="I16" s="60"/>
      <c r="J16" s="62"/>
      <c r="K16" s="63"/>
      <c r="L16" s="61"/>
      <c r="M16" s="60"/>
      <c r="N16" s="64"/>
      <c r="O16" s="60"/>
      <c r="P16" s="60"/>
      <c r="Q16" s="67"/>
    </row>
    <row r="17" spans="1:17" ht="57" customHeight="1" x14ac:dyDescent="0.15">
      <c r="A17" s="57">
        <v>10</v>
      </c>
      <c r="B17" s="96"/>
      <c r="C17" s="78"/>
      <c r="D17" s="61"/>
      <c r="E17" s="89" t="s">
        <v>164</v>
      </c>
      <c r="F17" s="61"/>
      <c r="G17" s="87"/>
      <c r="H17" s="84"/>
      <c r="I17" s="60"/>
      <c r="J17" s="62"/>
      <c r="K17" s="63"/>
      <c r="L17" s="60"/>
      <c r="M17" s="60"/>
      <c r="N17" s="64"/>
      <c r="O17" s="60"/>
      <c r="P17" s="60"/>
      <c r="Q17" s="67"/>
    </row>
    <row r="18" spans="1:17" ht="57" customHeight="1" x14ac:dyDescent="0.15">
      <c r="A18" s="57">
        <v>11</v>
      </c>
      <c r="B18" s="96"/>
      <c r="C18" s="78"/>
      <c r="D18" s="61"/>
      <c r="E18" s="89" t="s">
        <v>164</v>
      </c>
      <c r="F18" s="60"/>
      <c r="G18" s="87"/>
      <c r="H18" s="84"/>
      <c r="I18" s="60"/>
      <c r="J18" s="62"/>
      <c r="K18" s="63"/>
      <c r="L18" s="61"/>
      <c r="M18" s="60"/>
      <c r="N18" s="64"/>
      <c r="O18" s="60"/>
      <c r="P18" s="60"/>
      <c r="Q18" s="65"/>
    </row>
    <row r="19" spans="1:17" ht="57" customHeight="1" x14ac:dyDescent="0.15">
      <c r="A19" s="57">
        <v>12</v>
      </c>
      <c r="B19" s="96"/>
      <c r="C19" s="78"/>
      <c r="D19" s="61"/>
      <c r="E19" s="89" t="s">
        <v>164</v>
      </c>
      <c r="F19" s="60"/>
      <c r="G19" s="87"/>
      <c r="H19" s="84"/>
      <c r="I19" s="60"/>
      <c r="J19" s="62"/>
      <c r="K19" s="63"/>
      <c r="L19" s="60"/>
      <c r="M19" s="60"/>
      <c r="N19" s="64"/>
      <c r="O19" s="60"/>
      <c r="P19" s="60"/>
      <c r="Q19" s="66"/>
    </row>
    <row r="20" spans="1:17" ht="57" customHeight="1" x14ac:dyDescent="0.15">
      <c r="A20" s="57">
        <v>13</v>
      </c>
      <c r="B20" s="96"/>
      <c r="C20" s="78"/>
      <c r="D20" s="61"/>
      <c r="E20" s="89" t="s">
        <v>164</v>
      </c>
      <c r="F20" s="60"/>
      <c r="G20" s="87"/>
      <c r="H20" s="84"/>
      <c r="I20" s="60"/>
      <c r="J20" s="62"/>
      <c r="K20" s="63"/>
      <c r="L20" s="61"/>
      <c r="M20" s="60"/>
      <c r="N20" s="64"/>
      <c r="O20" s="60"/>
      <c r="P20" s="60"/>
      <c r="Q20" s="65"/>
    </row>
    <row r="21" spans="1:17" ht="57" customHeight="1" x14ac:dyDescent="0.15">
      <c r="A21" s="57">
        <v>14</v>
      </c>
      <c r="B21" s="96"/>
      <c r="C21" s="78"/>
      <c r="D21" s="61"/>
      <c r="E21" s="89" t="s">
        <v>164</v>
      </c>
      <c r="F21" s="61"/>
      <c r="G21" s="87"/>
      <c r="H21" s="84"/>
      <c r="I21" s="60"/>
      <c r="J21" s="62"/>
      <c r="K21" s="63"/>
      <c r="L21" s="60"/>
      <c r="M21" s="60"/>
      <c r="N21" s="64"/>
      <c r="O21" s="60"/>
      <c r="P21" s="60"/>
      <c r="Q21" s="66"/>
    </row>
    <row r="22" spans="1:17" ht="57" customHeight="1" x14ac:dyDescent="0.15">
      <c r="A22" s="57">
        <v>15</v>
      </c>
      <c r="B22" s="96"/>
      <c r="C22" s="78"/>
      <c r="D22" s="61"/>
      <c r="E22" s="89" t="s">
        <v>164</v>
      </c>
      <c r="F22" s="60"/>
      <c r="G22" s="87"/>
      <c r="H22" s="84"/>
      <c r="I22" s="60"/>
      <c r="J22" s="62"/>
      <c r="K22" s="63"/>
      <c r="L22" s="60"/>
      <c r="M22" s="60"/>
      <c r="N22" s="60"/>
      <c r="O22" s="60"/>
      <c r="P22" s="60"/>
      <c r="Q22" s="67"/>
    </row>
    <row r="23" spans="1:17" ht="57" customHeight="1" x14ac:dyDescent="0.15">
      <c r="A23" s="57">
        <v>16</v>
      </c>
      <c r="B23" s="96"/>
      <c r="C23" s="78"/>
      <c r="D23" s="61"/>
      <c r="E23" s="89" t="s">
        <v>164</v>
      </c>
      <c r="F23" s="60"/>
      <c r="G23" s="87"/>
      <c r="H23" s="84"/>
      <c r="I23" s="60"/>
      <c r="J23" s="62"/>
      <c r="K23" s="63"/>
      <c r="L23" s="60"/>
      <c r="M23" s="60"/>
      <c r="N23" s="60"/>
      <c r="O23" s="60"/>
      <c r="P23" s="60"/>
      <c r="Q23" s="67"/>
    </row>
    <row r="24" spans="1:17" ht="57" customHeight="1" x14ac:dyDescent="0.15">
      <c r="A24" s="57">
        <v>17</v>
      </c>
      <c r="B24" s="96"/>
      <c r="C24" s="78"/>
      <c r="D24" s="61"/>
      <c r="E24" s="89" t="s">
        <v>164</v>
      </c>
      <c r="F24" s="60"/>
      <c r="G24" s="87"/>
      <c r="H24" s="84"/>
      <c r="I24" s="60"/>
      <c r="J24" s="62"/>
      <c r="K24" s="63"/>
      <c r="L24" s="60"/>
      <c r="M24" s="60"/>
      <c r="N24" s="60"/>
      <c r="O24" s="60"/>
      <c r="P24" s="60"/>
      <c r="Q24" s="67"/>
    </row>
    <row r="25" spans="1:17" ht="57" customHeight="1" x14ac:dyDescent="0.15">
      <c r="A25" s="57">
        <v>18</v>
      </c>
      <c r="B25" s="96"/>
      <c r="C25" s="78"/>
      <c r="D25" s="61"/>
      <c r="E25" s="89" t="s">
        <v>164</v>
      </c>
      <c r="F25" s="60"/>
      <c r="G25" s="87"/>
      <c r="H25" s="84"/>
      <c r="I25" s="60"/>
      <c r="J25" s="62"/>
      <c r="K25" s="63"/>
      <c r="L25" s="60"/>
      <c r="M25" s="60"/>
      <c r="N25" s="60"/>
      <c r="O25" s="60"/>
      <c r="P25" s="60"/>
      <c r="Q25" s="67"/>
    </row>
    <row r="26" spans="1:17" ht="57" customHeight="1" x14ac:dyDescent="0.15">
      <c r="A26" s="57">
        <v>19</v>
      </c>
      <c r="B26" s="96"/>
      <c r="C26" s="78"/>
      <c r="D26" s="61"/>
      <c r="E26" s="89" t="s">
        <v>164</v>
      </c>
      <c r="F26" s="60"/>
      <c r="G26" s="87"/>
      <c r="H26" s="84"/>
      <c r="I26" s="60"/>
      <c r="J26" s="62"/>
      <c r="K26" s="63"/>
      <c r="L26" s="60"/>
      <c r="M26" s="60"/>
      <c r="N26" s="60"/>
      <c r="O26" s="60"/>
      <c r="P26" s="60"/>
      <c r="Q26" s="67"/>
    </row>
    <row r="27" spans="1:17" ht="57" customHeight="1" thickBot="1" x14ac:dyDescent="0.2">
      <c r="A27" s="57">
        <v>20</v>
      </c>
      <c r="B27" s="97"/>
      <c r="C27" s="79"/>
      <c r="D27" s="92"/>
      <c r="E27" s="90" t="s">
        <v>164</v>
      </c>
      <c r="F27" s="68"/>
      <c r="G27" s="94"/>
      <c r="H27" s="85"/>
      <c r="I27" s="68"/>
      <c r="J27" s="69"/>
      <c r="K27" s="70"/>
      <c r="L27" s="68"/>
      <c r="M27" s="68"/>
      <c r="N27" s="68"/>
      <c r="O27" s="68"/>
      <c r="P27" s="68"/>
      <c r="Q27" s="71"/>
    </row>
    <row r="28" spans="1:17" ht="15" customHeight="1" x14ac:dyDescent="0.15"/>
    <row r="29" spans="1:17" ht="15" customHeight="1" x14ac:dyDescent="0.15"/>
    <row r="30" spans="1:17" ht="15" customHeight="1" x14ac:dyDescent="0.15"/>
    <row r="31" spans="1:17" ht="15" customHeight="1" x14ac:dyDescent="0.15"/>
    <row r="32" spans="1:17"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1.25" customHeight="1" x14ac:dyDescent="0.15"/>
  </sheetData>
  <sheetProtection algorithmName="SHA-512" hashValue="fKJ/5VjMCfwCWL/UfopCxZRrjrc5AllgIVRP7qbMz1ameSY9F9NBn6RgRHMz1dYoylX9lQiY+xkoyOG20thpLw==" saltValue="HhTfXiNRLM2SIfxV+lb6pA==" spinCount="100000" sheet="1" objects="1" scenarios="1"/>
  <mergeCells count="16">
    <mergeCell ref="B2:Q2"/>
    <mergeCell ref="B5:J5"/>
    <mergeCell ref="K5:P5"/>
    <mergeCell ref="Q5:Q7"/>
    <mergeCell ref="B6:B7"/>
    <mergeCell ref="C6:D6"/>
    <mergeCell ref="H6:H7"/>
    <mergeCell ref="I6:I7"/>
    <mergeCell ref="J6:J7"/>
    <mergeCell ref="K6:K7"/>
    <mergeCell ref="F6:G6"/>
    <mergeCell ref="L6:L7"/>
    <mergeCell ref="M6:M7"/>
    <mergeCell ref="N6:N7"/>
    <mergeCell ref="O6:O7"/>
    <mergeCell ref="P6:P7"/>
  </mergeCells>
  <phoneticPr fontId="1"/>
  <printOptions horizontalCentered="1"/>
  <pageMargins left="0.25" right="0.25" top="0.75" bottom="0.75" header="0.3" footer="0.3"/>
  <pageSetup paperSize="9" scale="6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リスト!$F$3:$F$5</xm:f>
          </x14:formula1>
          <xm:sqref>F8:F27 C8:C27 H8:H27</xm:sqref>
        </x14:dataValidation>
        <x14:dataValidation type="list" allowBlank="1" showInputMessage="1" showErrorMessage="1" xr:uid="{00000000-0002-0000-0100-000001000000}">
          <x14:formula1>
            <xm:f>リスト!$F$8</xm:f>
          </x14:formula1>
          <xm:sqref>L10:L27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0C61-468A-45F7-A725-950F25B852F6}">
  <dimension ref="B1:DF99"/>
  <sheetViews>
    <sheetView topLeftCell="A6" workbookViewId="0">
      <selection activeCell="O60" sqref="O60:BB61"/>
    </sheetView>
  </sheetViews>
  <sheetFormatPr defaultColWidth="1.625" defaultRowHeight="9.75" customHeight="1" x14ac:dyDescent="0.15"/>
  <cols>
    <col min="1" max="4" width="1.625" style="1"/>
    <col min="5" max="5" width="2.375" style="1" bestFit="1" customWidth="1"/>
    <col min="6" max="12" width="1.625" style="1"/>
    <col min="13" max="13" width="3.875" style="1" customWidth="1"/>
    <col min="14" max="16384" width="1.625" style="1"/>
  </cols>
  <sheetData>
    <row r="1" spans="2:58" ht="9.75" customHeight="1" x14ac:dyDescent="0.15">
      <c r="B1" s="1" t="s">
        <v>166</v>
      </c>
    </row>
    <row r="2" spans="2:58" ht="9.75" customHeight="1" x14ac:dyDescent="0.15">
      <c r="B2" s="38"/>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40"/>
    </row>
    <row r="3" spans="2:58" ht="9.75" customHeight="1" x14ac:dyDescent="0.15">
      <c r="B3" s="4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42"/>
    </row>
    <row r="4" spans="2:58" ht="9.75" customHeight="1" x14ac:dyDescent="0.15">
      <c r="B4" s="41"/>
      <c r="C4" s="2"/>
      <c r="D4" s="2"/>
      <c r="E4" s="2"/>
      <c r="F4" s="2"/>
      <c r="G4" s="2"/>
      <c r="H4" s="2"/>
      <c r="I4" s="155" t="s">
        <v>209</v>
      </c>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2"/>
      <c r="BA4" s="2"/>
      <c r="BB4" s="2"/>
      <c r="BC4" s="2"/>
      <c r="BD4" s="2"/>
      <c r="BE4" s="2"/>
      <c r="BF4" s="42"/>
    </row>
    <row r="5" spans="2:58" ht="9.75" customHeight="1" x14ac:dyDescent="0.15">
      <c r="B5" s="41"/>
      <c r="C5" s="2"/>
      <c r="D5" s="2"/>
      <c r="E5" s="2"/>
      <c r="F5" s="2"/>
      <c r="G5" s="2"/>
      <c r="H5" s="2"/>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2"/>
      <c r="BA5" s="2"/>
      <c r="BB5" s="2"/>
      <c r="BC5" s="2"/>
      <c r="BD5" s="2"/>
      <c r="BE5" s="2"/>
      <c r="BF5" s="42"/>
    </row>
    <row r="6" spans="2:58" ht="9.75" customHeight="1" x14ac:dyDescent="0.15">
      <c r="B6" s="41"/>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42"/>
    </row>
    <row r="7" spans="2:58" ht="9.75" customHeight="1" x14ac:dyDescent="0.15">
      <c r="B7" s="4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156">
        <f>'入力_申請 (クロスポイント調査時)'!B28</f>
        <v>0</v>
      </c>
      <c r="AN7" s="156"/>
      <c r="AO7" s="156"/>
      <c r="AP7" s="156"/>
      <c r="AQ7" s="156"/>
      <c r="AR7" s="156"/>
      <c r="AS7" s="2"/>
      <c r="AT7" s="157" t="s">
        <v>36</v>
      </c>
      <c r="AU7" s="157"/>
      <c r="AV7" s="157"/>
      <c r="AW7" s="157"/>
      <c r="AX7" s="157"/>
      <c r="AY7" s="158">
        <f>'入力_申請 (クロスポイント調査時)'!M25</f>
        <v>0</v>
      </c>
      <c r="AZ7" s="158"/>
      <c r="BA7" s="158"/>
      <c r="BB7" s="158"/>
      <c r="BC7" s="158"/>
      <c r="BD7" s="158"/>
      <c r="BE7" s="2"/>
      <c r="BF7" s="42"/>
    </row>
    <row r="8" spans="2:58" ht="9.75" customHeight="1" x14ac:dyDescent="0.15">
      <c r="B8" s="41"/>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156"/>
      <c r="AN8" s="156"/>
      <c r="AO8" s="156"/>
      <c r="AP8" s="156"/>
      <c r="AQ8" s="156"/>
      <c r="AR8" s="156"/>
      <c r="AS8" s="2"/>
      <c r="AT8" s="157"/>
      <c r="AU8" s="157"/>
      <c r="AV8" s="157"/>
      <c r="AW8" s="157"/>
      <c r="AX8" s="157"/>
      <c r="AY8" s="158"/>
      <c r="AZ8" s="158"/>
      <c r="BA8" s="158"/>
      <c r="BB8" s="158"/>
      <c r="BC8" s="158"/>
      <c r="BD8" s="158"/>
      <c r="BE8" s="2"/>
      <c r="BF8" s="42"/>
    </row>
    <row r="9" spans="2:58" ht="9.75" customHeight="1" x14ac:dyDescent="0.15">
      <c r="B9" s="41"/>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42"/>
    </row>
    <row r="10" spans="2:58" ht="9.75" customHeight="1" x14ac:dyDescent="0.15">
      <c r="B10" s="4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159">
        <f>'入力_申請 (クロスポイント調査時)'!H38</f>
        <v>0</v>
      </c>
      <c r="AN10" s="160"/>
      <c r="AO10" s="160"/>
      <c r="AP10" s="160"/>
      <c r="AQ10" s="160"/>
      <c r="AR10" s="160"/>
      <c r="AS10" s="160"/>
      <c r="AT10" s="153">
        <f>'入力_申請 (クロスポイント調査時)'!I38</f>
        <v>0</v>
      </c>
      <c r="AU10" s="153"/>
      <c r="AV10" s="153"/>
      <c r="AW10" s="153"/>
      <c r="AX10" s="161" t="s">
        <v>165</v>
      </c>
      <c r="AY10" s="153">
        <f>'入力_申請 (クロスポイント調査時)'!K38</f>
        <v>0</v>
      </c>
      <c r="AZ10" s="153"/>
      <c r="BA10" s="153"/>
      <c r="BB10" s="153"/>
      <c r="BC10" s="154" t="s">
        <v>0</v>
      </c>
      <c r="BD10" s="154"/>
      <c r="BE10" s="2"/>
      <c r="BF10" s="42"/>
    </row>
    <row r="11" spans="2:58" ht="9.75" customHeight="1" x14ac:dyDescent="0.15">
      <c r="B11" s="4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160"/>
      <c r="AN11" s="160"/>
      <c r="AO11" s="160"/>
      <c r="AP11" s="160"/>
      <c r="AQ11" s="160"/>
      <c r="AR11" s="160"/>
      <c r="AS11" s="160"/>
      <c r="AT11" s="153"/>
      <c r="AU11" s="153"/>
      <c r="AV11" s="153"/>
      <c r="AW11" s="153"/>
      <c r="AX11" s="154"/>
      <c r="AY11" s="153"/>
      <c r="AZ11" s="153"/>
      <c r="BA11" s="153"/>
      <c r="BB11" s="153"/>
      <c r="BC11" s="154"/>
      <c r="BD11" s="154"/>
      <c r="BE11" s="2"/>
      <c r="BF11" s="42"/>
    </row>
    <row r="12" spans="2:58" ht="9.75" customHeight="1" x14ac:dyDescent="0.15">
      <c r="B12" s="41"/>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42"/>
    </row>
    <row r="13" spans="2:58" ht="9.75" customHeight="1" x14ac:dyDescent="0.15">
      <c r="B13" s="41"/>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153">
        <f>'入力_申請 (クロスポイント調査時)'!B25</f>
        <v>0</v>
      </c>
      <c r="AR13" s="153"/>
      <c r="AS13" s="153"/>
      <c r="AT13" s="153"/>
      <c r="AU13" s="154" t="s">
        <v>1</v>
      </c>
      <c r="AV13" s="154"/>
      <c r="AW13" s="153">
        <f>'入力_申請 (クロスポイント調査時)'!D25</f>
        <v>0</v>
      </c>
      <c r="AX13" s="153"/>
      <c r="AY13" s="154" t="s">
        <v>2</v>
      </c>
      <c r="AZ13" s="154"/>
      <c r="BA13" s="153">
        <f>'入力_申請 (クロスポイント調査時)'!F25</f>
        <v>0</v>
      </c>
      <c r="BB13" s="153"/>
      <c r="BC13" s="154" t="s">
        <v>3</v>
      </c>
      <c r="BD13" s="154"/>
      <c r="BE13" s="2"/>
      <c r="BF13" s="42"/>
    </row>
    <row r="14" spans="2:58" ht="9.75" customHeight="1" x14ac:dyDescent="0.15">
      <c r="B14" s="41"/>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153"/>
      <c r="AR14" s="153"/>
      <c r="AS14" s="153"/>
      <c r="AT14" s="153"/>
      <c r="AU14" s="154"/>
      <c r="AV14" s="154"/>
      <c r="AW14" s="153"/>
      <c r="AX14" s="153"/>
      <c r="AY14" s="154"/>
      <c r="AZ14" s="154"/>
      <c r="BA14" s="153"/>
      <c r="BB14" s="153"/>
      <c r="BC14" s="154"/>
      <c r="BD14" s="154"/>
      <c r="BE14" s="2"/>
      <c r="BF14" s="42"/>
    </row>
    <row r="15" spans="2:58" ht="9.75" customHeight="1" x14ac:dyDescent="0.15">
      <c r="B15" s="4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42"/>
    </row>
    <row r="16" spans="2:58" ht="12" customHeight="1" x14ac:dyDescent="0.15">
      <c r="B16" s="41"/>
      <c r="C16" s="2"/>
      <c r="D16" s="43" t="s">
        <v>168</v>
      </c>
      <c r="E16" s="43"/>
      <c r="F16" s="43"/>
      <c r="G16" s="43"/>
      <c r="H16" s="43"/>
      <c r="I16" s="43"/>
      <c r="J16" s="43"/>
      <c r="K16" s="43"/>
      <c r="L16" s="43"/>
      <c r="M16" s="43"/>
      <c r="N16" s="43"/>
      <c r="O16" s="43"/>
      <c r="P16" s="43"/>
      <c r="Q16" s="43"/>
      <c r="R16" s="43"/>
      <c r="S16" s="43"/>
      <c r="T16" s="43"/>
      <c r="U16" s="43"/>
      <c r="V16" s="43"/>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42"/>
    </row>
    <row r="17" spans="2:58" ht="10.5" customHeight="1" x14ac:dyDescent="0.15">
      <c r="B17" s="41"/>
      <c r="C17" s="2"/>
      <c r="D17" s="43"/>
      <c r="E17" s="43" t="str">
        <f>'入力_申請 (クロスポイント調査時)'!I25&amp;"長　殿"</f>
        <v>長　殿</v>
      </c>
      <c r="F17" s="43"/>
      <c r="G17" s="43"/>
      <c r="H17" s="43"/>
      <c r="I17" s="43"/>
      <c r="J17" s="43"/>
      <c r="K17" s="43"/>
      <c r="L17" s="43"/>
      <c r="M17" s="43"/>
      <c r="N17" s="43"/>
      <c r="O17" s="43"/>
      <c r="P17" s="43"/>
      <c r="Q17" s="43"/>
      <c r="R17" s="43"/>
      <c r="S17" s="43"/>
      <c r="T17" s="43"/>
      <c r="U17" s="43"/>
      <c r="V17" s="43"/>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42"/>
    </row>
    <row r="18" spans="2:58" ht="9.75" customHeight="1" x14ac:dyDescent="0.15">
      <c r="B18" s="41"/>
      <c r="C18" s="2"/>
      <c r="D18" s="164"/>
      <c r="E18" s="164"/>
      <c r="F18" s="164"/>
      <c r="G18" s="164"/>
      <c r="H18" s="164"/>
      <c r="I18" s="164"/>
      <c r="J18" s="164"/>
      <c r="K18" s="164"/>
      <c r="L18" s="164"/>
      <c r="M18" s="164"/>
      <c r="N18" s="164"/>
      <c r="O18" s="164"/>
      <c r="P18" s="164"/>
      <c r="Q18" s="164"/>
      <c r="R18" s="164"/>
      <c r="S18" s="164"/>
      <c r="T18" s="164"/>
      <c r="U18" s="164"/>
      <c r="V18" s="164"/>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42"/>
    </row>
    <row r="19" spans="2:58" ht="9.75" customHeight="1" x14ac:dyDescent="0.15">
      <c r="B19" s="41"/>
      <c r="C19" s="2"/>
      <c r="D19" s="164"/>
      <c r="E19" s="164"/>
      <c r="F19" s="164"/>
      <c r="G19" s="164"/>
      <c r="H19" s="164"/>
      <c r="I19" s="164"/>
      <c r="J19" s="164"/>
      <c r="K19" s="164"/>
      <c r="L19" s="164"/>
      <c r="M19" s="164"/>
      <c r="N19" s="164"/>
      <c r="O19" s="164"/>
      <c r="P19" s="164"/>
      <c r="Q19" s="164"/>
      <c r="R19" s="164"/>
      <c r="S19" s="164"/>
      <c r="T19" s="164"/>
      <c r="U19" s="164"/>
      <c r="V19" s="164"/>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42"/>
    </row>
    <row r="20" spans="2:58" ht="9.75" customHeight="1" x14ac:dyDescent="0.15">
      <c r="B20" s="4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42"/>
    </row>
    <row r="21" spans="2:58" ht="9.75" customHeight="1" x14ac:dyDescent="0.15">
      <c r="B21" s="4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164" t="s">
        <v>4</v>
      </c>
      <c r="AG21" s="164"/>
      <c r="AH21" s="164"/>
      <c r="AI21" s="164"/>
      <c r="AJ21" s="165">
        <f>'入力_申請 (クロスポイント調査時)'!B32</f>
        <v>0</v>
      </c>
      <c r="AK21" s="165"/>
      <c r="AL21" s="165"/>
      <c r="AM21" s="165"/>
      <c r="AN21" s="165"/>
      <c r="AO21" s="165"/>
      <c r="AP21" s="165"/>
      <c r="AQ21" s="165"/>
      <c r="AR21" s="165"/>
      <c r="AS21" s="165"/>
      <c r="AT21" s="165"/>
      <c r="AU21" s="165"/>
      <c r="AV21" s="165"/>
      <c r="AW21" s="165"/>
      <c r="AX21" s="165"/>
      <c r="AY21" s="165"/>
      <c r="AZ21" s="165"/>
      <c r="BA21" s="165"/>
      <c r="BB21" s="165"/>
      <c r="BC21" s="165"/>
      <c r="BD21" s="165"/>
      <c r="BE21" s="2"/>
      <c r="BF21" s="42"/>
    </row>
    <row r="22" spans="2:58" ht="9.75" customHeight="1" x14ac:dyDescent="0.15">
      <c r="B22" s="4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164"/>
      <c r="AG22" s="164"/>
      <c r="AH22" s="164"/>
      <c r="AI22" s="164"/>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2"/>
      <c r="BF22" s="42"/>
    </row>
    <row r="23" spans="2:58" ht="9.75" customHeight="1" x14ac:dyDescent="0.15">
      <c r="B23" s="4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168" t="s">
        <v>5</v>
      </c>
      <c r="AG23" s="168"/>
      <c r="AH23" s="168"/>
      <c r="AI23" s="168"/>
      <c r="AJ23" s="169">
        <f>'入力_申請 (クロスポイント調査時)'!I32</f>
        <v>0</v>
      </c>
      <c r="AK23" s="169"/>
      <c r="AL23" s="169"/>
      <c r="AM23" s="169"/>
      <c r="AN23" s="154" t="s">
        <v>165</v>
      </c>
      <c r="AO23" s="169">
        <f>'入力_申請 (クロスポイント調査時)'!K32</f>
        <v>0</v>
      </c>
      <c r="AP23" s="169"/>
      <c r="AQ23" s="169"/>
      <c r="AR23" s="169"/>
      <c r="AS23" s="2"/>
      <c r="AT23" s="2"/>
      <c r="AU23" s="2"/>
      <c r="AV23" s="2"/>
      <c r="AW23" s="2"/>
      <c r="AX23" s="2"/>
      <c r="AY23" s="2"/>
      <c r="AZ23" s="2"/>
      <c r="BA23" s="2"/>
      <c r="BB23" s="2"/>
      <c r="BC23" s="2"/>
      <c r="BD23" s="2"/>
      <c r="BE23" s="2"/>
      <c r="BF23" s="42"/>
    </row>
    <row r="24" spans="2:58" ht="9.75" customHeight="1" x14ac:dyDescent="0.15">
      <c r="B24" s="4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168"/>
      <c r="AG24" s="168"/>
      <c r="AH24" s="168"/>
      <c r="AI24" s="168"/>
      <c r="AJ24" s="169"/>
      <c r="AK24" s="169"/>
      <c r="AL24" s="169"/>
      <c r="AM24" s="169"/>
      <c r="AN24" s="154"/>
      <c r="AO24" s="169"/>
      <c r="AP24" s="169"/>
      <c r="AQ24" s="169"/>
      <c r="AR24" s="169"/>
      <c r="AS24" s="2"/>
      <c r="AT24" s="2"/>
      <c r="AU24" s="2"/>
      <c r="AV24" s="2"/>
      <c r="AW24" s="2"/>
      <c r="AX24" s="2"/>
      <c r="AY24" s="2"/>
      <c r="AZ24" s="2"/>
      <c r="BA24" s="2"/>
      <c r="BB24" s="2"/>
      <c r="BC24" s="2"/>
      <c r="BD24" s="2"/>
      <c r="BE24" s="2"/>
      <c r="BF24" s="42"/>
    </row>
    <row r="25" spans="2:58" ht="9.75" customHeight="1" x14ac:dyDescent="0.15">
      <c r="B25" s="4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154" t="s">
        <v>6</v>
      </c>
      <c r="AG25" s="154"/>
      <c r="AH25" s="154"/>
      <c r="AI25" s="154"/>
      <c r="AJ25" s="166">
        <f>'入力_申請 (クロスポイント調査時)'!I34</f>
        <v>0</v>
      </c>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7"/>
    </row>
    <row r="26" spans="2:58" ht="9.75" customHeight="1" x14ac:dyDescent="0.15">
      <c r="B26" s="4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154"/>
      <c r="AG26" s="154"/>
      <c r="AH26" s="154"/>
      <c r="AI26" s="154"/>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7"/>
    </row>
    <row r="27" spans="2:58" ht="9.75" customHeight="1" x14ac:dyDescent="0.15">
      <c r="B27" s="4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166">
        <f>'入力_申請 (クロスポイント調査時)'!I35</f>
        <v>0</v>
      </c>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7"/>
    </row>
    <row r="28" spans="2:58" ht="9.75" customHeight="1" x14ac:dyDescent="0.15">
      <c r="B28" s="4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7"/>
    </row>
    <row r="29" spans="2:58" ht="9.75" customHeight="1" x14ac:dyDescent="0.15">
      <c r="B29" s="4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166">
        <f>'入力_申請 (クロスポイント調査時)'!I36</f>
        <v>0</v>
      </c>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7"/>
    </row>
    <row r="30" spans="2:58" ht="9.75" customHeight="1" x14ac:dyDescent="0.15">
      <c r="B30" s="41"/>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7"/>
    </row>
    <row r="31" spans="2:58" ht="9.75" customHeight="1" x14ac:dyDescent="0.15">
      <c r="B31" s="41"/>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162" t="s">
        <v>7</v>
      </c>
      <c r="AG31" s="162"/>
      <c r="AH31" s="162"/>
      <c r="AI31" s="162"/>
      <c r="AJ31" s="163">
        <f>'入力_申請 (クロスポイント調査時)'!B38</f>
        <v>0</v>
      </c>
      <c r="AK31" s="163"/>
      <c r="AL31" s="163"/>
      <c r="AM31" s="163"/>
      <c r="AN31" s="163"/>
      <c r="AO31" s="163"/>
      <c r="AP31" s="163"/>
      <c r="AQ31" s="163"/>
      <c r="AR31" s="163"/>
      <c r="AS31" s="163"/>
      <c r="AT31" s="163"/>
      <c r="AU31" s="163"/>
      <c r="AV31" s="163"/>
      <c r="AW31" s="163"/>
      <c r="AX31" s="163"/>
      <c r="AY31" s="163"/>
      <c r="AZ31" s="163"/>
      <c r="BA31" s="163"/>
      <c r="BB31" s="163"/>
      <c r="BC31" s="163"/>
      <c r="BD31" s="163"/>
      <c r="BE31" s="2"/>
      <c r="BF31" s="42"/>
    </row>
    <row r="32" spans="2:58" ht="9.75" customHeight="1" x14ac:dyDescent="0.15">
      <c r="B32" s="41"/>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162"/>
      <c r="AG32" s="162"/>
      <c r="AH32" s="162"/>
      <c r="AI32" s="162"/>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2"/>
      <c r="BF32" s="42"/>
    </row>
    <row r="33" spans="2:110" ht="9.75" customHeight="1" x14ac:dyDescent="0.15">
      <c r="B33" s="4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106"/>
      <c r="AG33" s="106"/>
      <c r="AH33" s="106"/>
      <c r="AI33" s="106"/>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2"/>
      <c r="BF33" s="42"/>
    </row>
    <row r="34" spans="2:110" ht="9.75" customHeight="1" x14ac:dyDescent="0.15">
      <c r="B34" s="41"/>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2"/>
      <c r="BF34" s="42"/>
    </row>
    <row r="35" spans="2:110" ht="9.75" customHeight="1" x14ac:dyDescent="0.15">
      <c r="B35" s="41"/>
      <c r="C35" s="2"/>
      <c r="D35" s="2"/>
      <c r="E35" s="2"/>
      <c r="F35" s="164" t="s">
        <v>231</v>
      </c>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2"/>
      <c r="BD35" s="2"/>
      <c r="BE35" s="2"/>
      <c r="BF35" s="42"/>
    </row>
    <row r="36" spans="2:110" ht="9.75" customHeight="1" x14ac:dyDescent="0.15">
      <c r="B36" s="41"/>
      <c r="C36" s="2"/>
      <c r="D36" s="2"/>
      <c r="E36" s="2"/>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2"/>
      <c r="BD36" s="2"/>
      <c r="BE36" s="2"/>
      <c r="BF36" s="42"/>
    </row>
    <row r="37" spans="2:110" ht="9.75" customHeight="1" x14ac:dyDescent="0.15">
      <c r="B37" s="41"/>
      <c r="C37" s="2"/>
      <c r="D37" s="2"/>
      <c r="E37" s="2"/>
      <c r="F37" s="164" t="s">
        <v>8</v>
      </c>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2"/>
      <c r="BD37" s="2"/>
      <c r="BE37" s="2"/>
      <c r="BF37" s="42"/>
    </row>
    <row r="38" spans="2:110" ht="9.75" customHeight="1" x14ac:dyDescent="0.15">
      <c r="B38" s="41"/>
      <c r="C38" s="2"/>
      <c r="D38" s="2"/>
      <c r="E38" s="2"/>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2"/>
      <c r="BD38" s="2"/>
      <c r="BE38" s="2"/>
      <c r="BF38" s="42"/>
    </row>
    <row r="39" spans="2:110" ht="9.75" customHeight="1" x14ac:dyDescent="0.15">
      <c r="B39" s="4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42"/>
    </row>
    <row r="40" spans="2:110" ht="9.75" customHeight="1" x14ac:dyDescent="0.15">
      <c r="B40" s="41"/>
      <c r="C40" s="2"/>
      <c r="D40" s="2"/>
      <c r="E40" s="2"/>
      <c r="F40" s="2"/>
      <c r="G40" s="2"/>
      <c r="H40" s="2"/>
      <c r="I40" s="2"/>
      <c r="J40" s="2"/>
      <c r="K40" s="2"/>
      <c r="L40" s="2"/>
      <c r="M40" s="2"/>
      <c r="N40" s="2"/>
      <c r="O40" s="2"/>
      <c r="P40" s="2"/>
      <c r="Q40" s="2"/>
      <c r="R40" s="2"/>
      <c r="S40" s="2"/>
      <c r="T40" s="2"/>
      <c r="U40" s="2"/>
      <c r="V40" s="2"/>
      <c r="W40" s="2"/>
      <c r="X40" s="2"/>
      <c r="Y40" s="2"/>
      <c r="Z40" s="2"/>
      <c r="AA40" s="2"/>
      <c r="AB40" s="2"/>
      <c r="AC40" s="154" t="s">
        <v>9</v>
      </c>
      <c r="AD40" s="154"/>
      <c r="AE40" s="154"/>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42"/>
    </row>
    <row r="41" spans="2:110" ht="9.75" customHeight="1" x14ac:dyDescent="0.15">
      <c r="B41" s="41"/>
      <c r="C41" s="2"/>
      <c r="D41" s="2"/>
      <c r="E41" s="2"/>
      <c r="F41" s="2"/>
      <c r="G41" s="2"/>
      <c r="H41" s="2"/>
      <c r="I41" s="2"/>
      <c r="J41" s="2"/>
      <c r="K41" s="2"/>
      <c r="L41" s="2"/>
      <c r="M41" s="2"/>
      <c r="N41" s="2"/>
      <c r="O41" s="2"/>
      <c r="P41" s="2"/>
      <c r="Q41" s="2"/>
      <c r="R41" s="2"/>
      <c r="S41" s="2"/>
      <c r="T41" s="2"/>
      <c r="U41" s="2"/>
      <c r="V41" s="2"/>
      <c r="W41" s="2"/>
      <c r="X41" s="2"/>
      <c r="Y41" s="2"/>
      <c r="Z41" s="2"/>
      <c r="AA41" s="2"/>
      <c r="AB41" s="2"/>
      <c r="AC41" s="154"/>
      <c r="AD41" s="154"/>
      <c r="AE41" s="154"/>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42"/>
    </row>
    <row r="42" spans="2:110" ht="9.75" customHeight="1" x14ac:dyDescent="0.15">
      <c r="B42" s="4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42"/>
    </row>
    <row r="43" spans="2:110" ht="9.75" customHeight="1" x14ac:dyDescent="0.15">
      <c r="B43" s="41"/>
      <c r="C43" s="2"/>
      <c r="D43" s="154" t="s">
        <v>10</v>
      </c>
      <c r="E43" s="154"/>
      <c r="F43" s="170" t="s">
        <v>177</v>
      </c>
      <c r="G43" s="170"/>
      <c r="H43" s="170"/>
      <c r="I43" s="170"/>
      <c r="J43" s="170"/>
      <c r="K43" s="170"/>
      <c r="L43" s="170"/>
      <c r="M43" s="170"/>
      <c r="N43" s="154" t="s">
        <v>11</v>
      </c>
      <c r="O43" s="165">
        <f>'入力_申請 (クロスポイント調査時)'!B59</f>
        <v>0</v>
      </c>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03"/>
      <c r="BD43" s="103"/>
      <c r="BE43" s="2"/>
      <c r="BF43" s="42"/>
    </row>
    <row r="44" spans="2:110" ht="9.75" customHeight="1" x14ac:dyDescent="0.15">
      <c r="B44" s="41"/>
      <c r="C44" s="2"/>
      <c r="D44" s="154"/>
      <c r="E44" s="154"/>
      <c r="F44" s="170"/>
      <c r="G44" s="170"/>
      <c r="H44" s="170"/>
      <c r="I44" s="170"/>
      <c r="J44" s="170"/>
      <c r="K44" s="170"/>
      <c r="L44" s="170"/>
      <c r="M44" s="170"/>
      <c r="N44" s="154"/>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03"/>
      <c r="BD44" s="103"/>
      <c r="BE44" s="2"/>
      <c r="BF44" s="42"/>
    </row>
    <row r="45" spans="2:110" ht="9.75" customHeight="1" x14ac:dyDescent="0.15">
      <c r="B45" s="41"/>
      <c r="C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E45" s="2"/>
      <c r="BF45" s="42"/>
    </row>
    <row r="46" spans="2:110" ht="9.75" customHeight="1" x14ac:dyDescent="0.15">
      <c r="B46" s="41"/>
      <c r="C46" s="2"/>
      <c r="D46" s="154" t="s">
        <v>12</v>
      </c>
      <c r="E46" s="154"/>
      <c r="F46" s="170" t="s">
        <v>178</v>
      </c>
      <c r="G46" s="170"/>
      <c r="H46" s="170"/>
      <c r="I46" s="170"/>
      <c r="J46" s="170"/>
      <c r="K46" s="170"/>
      <c r="L46" s="170"/>
      <c r="M46" s="170"/>
      <c r="N46" s="154" t="s">
        <v>11</v>
      </c>
      <c r="O46" s="154" t="s">
        <v>14</v>
      </c>
      <c r="P46" s="154"/>
      <c r="Q46" s="171">
        <f>'入力_申請 (クロスポイント調査時)'!B42</f>
        <v>0</v>
      </c>
      <c r="R46" s="171"/>
      <c r="S46" s="171"/>
      <c r="T46" s="171"/>
      <c r="U46" s="171"/>
      <c r="V46" s="171"/>
      <c r="W46" s="171"/>
      <c r="X46" s="171"/>
      <c r="Y46" s="171"/>
      <c r="Z46" s="171"/>
      <c r="AA46" s="171"/>
      <c r="AB46" s="171"/>
      <c r="AC46" s="171"/>
      <c r="AD46" s="171"/>
      <c r="AE46" s="171"/>
      <c r="AF46" s="171"/>
      <c r="AG46" s="171"/>
      <c r="AH46" s="154" t="s">
        <v>15</v>
      </c>
      <c r="AI46" s="154"/>
      <c r="AJ46" s="154"/>
      <c r="AK46" s="154" t="s">
        <v>16</v>
      </c>
      <c r="AL46" s="154"/>
      <c r="AM46" s="171">
        <f>'入力_申請 (クロスポイント調査時)'!D42</f>
        <v>0</v>
      </c>
      <c r="AN46" s="171"/>
      <c r="AO46" s="171"/>
      <c r="AP46" s="171"/>
      <c r="AQ46" s="171"/>
      <c r="AR46" s="171"/>
      <c r="AS46" s="171"/>
      <c r="AT46" s="171"/>
      <c r="AU46" s="171"/>
      <c r="AV46" s="171"/>
      <c r="AW46" s="171"/>
      <c r="AX46" s="171"/>
      <c r="AY46" s="171"/>
      <c r="AZ46" s="171"/>
      <c r="BA46" s="171"/>
      <c r="BB46" s="171"/>
      <c r="BC46" s="171"/>
      <c r="BE46" s="2"/>
      <c r="BF46" s="42"/>
      <c r="DB46" s="2"/>
      <c r="DC46" s="2"/>
      <c r="DD46" s="2"/>
      <c r="DE46" s="2"/>
      <c r="DF46" s="2"/>
    </row>
    <row r="47" spans="2:110" ht="9.75" customHeight="1" x14ac:dyDescent="0.15">
      <c r="B47" s="41"/>
      <c r="C47" s="2"/>
      <c r="D47" s="154"/>
      <c r="E47" s="154"/>
      <c r="F47" s="170"/>
      <c r="G47" s="170"/>
      <c r="H47" s="170"/>
      <c r="I47" s="170"/>
      <c r="J47" s="170"/>
      <c r="K47" s="170"/>
      <c r="L47" s="170"/>
      <c r="M47" s="170"/>
      <c r="N47" s="154"/>
      <c r="O47" s="154"/>
      <c r="P47" s="154"/>
      <c r="Q47" s="171"/>
      <c r="R47" s="171"/>
      <c r="S47" s="171"/>
      <c r="T47" s="171"/>
      <c r="U47" s="171"/>
      <c r="V47" s="171"/>
      <c r="W47" s="171"/>
      <c r="X47" s="171"/>
      <c r="Y47" s="171"/>
      <c r="Z47" s="171"/>
      <c r="AA47" s="171"/>
      <c r="AB47" s="171"/>
      <c r="AC47" s="171"/>
      <c r="AD47" s="171"/>
      <c r="AE47" s="171"/>
      <c r="AF47" s="171"/>
      <c r="AG47" s="171"/>
      <c r="AH47" s="154"/>
      <c r="AI47" s="154"/>
      <c r="AJ47" s="154"/>
      <c r="AK47" s="154"/>
      <c r="AL47" s="154"/>
      <c r="AM47" s="171"/>
      <c r="AN47" s="171"/>
      <c r="AO47" s="171"/>
      <c r="AP47" s="171"/>
      <c r="AQ47" s="171"/>
      <c r="AR47" s="171"/>
      <c r="AS47" s="171"/>
      <c r="AT47" s="171"/>
      <c r="AU47" s="171"/>
      <c r="AV47" s="171"/>
      <c r="AW47" s="171"/>
      <c r="AX47" s="171"/>
      <c r="AY47" s="171"/>
      <c r="AZ47" s="171"/>
      <c r="BA47" s="171"/>
      <c r="BB47" s="171"/>
      <c r="BC47" s="171"/>
      <c r="BE47" s="2"/>
      <c r="BF47" s="42"/>
      <c r="DB47" s="2"/>
      <c r="DC47" s="2"/>
      <c r="DD47" s="2"/>
      <c r="DE47" s="2"/>
      <c r="DF47" s="2"/>
    </row>
    <row r="48" spans="2:110" ht="9.75" customHeight="1" x14ac:dyDescent="0.15">
      <c r="B48" s="41"/>
      <c r="C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E48" s="2"/>
      <c r="BF48" s="42"/>
      <c r="DA48" s="2"/>
      <c r="DB48" s="2"/>
      <c r="DC48" s="2"/>
      <c r="DD48" s="2"/>
      <c r="DE48" s="2"/>
      <c r="DF48" s="2"/>
    </row>
    <row r="49" spans="2:110" ht="11.1" customHeight="1" x14ac:dyDescent="0.15">
      <c r="B49" s="41"/>
      <c r="C49" s="2"/>
      <c r="D49" s="154" t="s">
        <v>18</v>
      </c>
      <c r="E49" s="154"/>
      <c r="F49" s="170" t="s">
        <v>181</v>
      </c>
      <c r="G49" s="170"/>
      <c r="H49" s="170"/>
      <c r="I49" s="170"/>
      <c r="J49" s="170"/>
      <c r="K49" s="170"/>
      <c r="L49" s="170"/>
      <c r="M49" s="170"/>
      <c r="N49" s="154" t="s">
        <v>11</v>
      </c>
      <c r="O49" s="153">
        <f>'入力_申請 (クロスポイント調査時)'!B48</f>
        <v>0</v>
      </c>
      <c r="P49" s="153"/>
      <c r="Q49" s="153"/>
      <c r="R49" s="153"/>
      <c r="S49" s="153"/>
      <c r="T49" s="153"/>
      <c r="U49" s="169" t="s">
        <v>1</v>
      </c>
      <c r="V49" s="169"/>
      <c r="W49" s="169">
        <f>'入力_申請 (クロスポイント調査時)'!D48</f>
        <v>0</v>
      </c>
      <c r="X49" s="169"/>
      <c r="Y49" s="169"/>
      <c r="Z49" s="154" t="s">
        <v>182</v>
      </c>
      <c r="AA49" s="154"/>
      <c r="AB49" s="153">
        <f>'入力_申請 (クロスポイント調査時)'!F48</f>
        <v>0</v>
      </c>
      <c r="AC49" s="153"/>
      <c r="AD49" s="153"/>
      <c r="AE49" s="154" t="s">
        <v>183</v>
      </c>
      <c r="AF49" s="154"/>
      <c r="AG49" s="154" t="s">
        <v>17</v>
      </c>
      <c r="AH49" s="154"/>
      <c r="AI49" s="154"/>
      <c r="AJ49" s="154"/>
      <c r="AK49" s="154"/>
      <c r="AL49" s="154"/>
      <c r="AM49" s="43"/>
      <c r="AN49" s="43"/>
      <c r="AO49" s="43"/>
      <c r="AP49" s="43"/>
      <c r="AQ49" s="43"/>
      <c r="AR49" s="43"/>
      <c r="AS49" s="43"/>
      <c r="AT49" s="43"/>
      <c r="AU49" s="43"/>
      <c r="AV49" s="154"/>
      <c r="AW49" s="2"/>
      <c r="AX49" s="2"/>
      <c r="AY49" s="2"/>
      <c r="AZ49" s="2"/>
      <c r="BA49" s="2"/>
      <c r="BB49" s="2"/>
      <c r="BC49" s="2"/>
      <c r="BE49" s="2"/>
      <c r="BF49" s="42"/>
      <c r="DA49" s="2"/>
      <c r="DB49" s="2"/>
      <c r="DC49" s="2"/>
      <c r="DD49" s="2"/>
      <c r="DE49" s="2"/>
      <c r="DF49" s="2"/>
    </row>
    <row r="50" spans="2:110" ht="9.6" customHeight="1" x14ac:dyDescent="0.15">
      <c r="B50" s="41"/>
      <c r="C50" s="2"/>
      <c r="D50" s="154"/>
      <c r="E50" s="154"/>
      <c r="F50" s="170"/>
      <c r="G50" s="170"/>
      <c r="H50" s="170"/>
      <c r="I50" s="170"/>
      <c r="J50" s="170"/>
      <c r="K50" s="170"/>
      <c r="L50" s="170"/>
      <c r="M50" s="170"/>
      <c r="N50" s="154"/>
      <c r="O50" s="153"/>
      <c r="P50" s="153"/>
      <c r="Q50" s="153"/>
      <c r="R50" s="153"/>
      <c r="S50" s="153"/>
      <c r="T50" s="153"/>
      <c r="U50" s="169"/>
      <c r="V50" s="169"/>
      <c r="W50" s="169"/>
      <c r="X50" s="169"/>
      <c r="Y50" s="169"/>
      <c r="Z50" s="154"/>
      <c r="AA50" s="154"/>
      <c r="AB50" s="153"/>
      <c r="AC50" s="153"/>
      <c r="AD50" s="153"/>
      <c r="AE50" s="154"/>
      <c r="AF50" s="154"/>
      <c r="AG50" s="154"/>
      <c r="AH50" s="154"/>
      <c r="AI50" s="154"/>
      <c r="AJ50" s="154"/>
      <c r="AK50" s="154"/>
      <c r="AL50" s="154"/>
      <c r="AM50" s="43"/>
      <c r="AN50" s="43"/>
      <c r="AO50" s="43"/>
      <c r="AP50" s="43"/>
      <c r="AQ50" s="43"/>
      <c r="AR50" s="43"/>
      <c r="AS50" s="43"/>
      <c r="AT50" s="43"/>
      <c r="AU50" s="43"/>
      <c r="AV50" s="154"/>
      <c r="AW50" s="2"/>
      <c r="AX50" s="2"/>
      <c r="AY50" s="2"/>
      <c r="AZ50" s="2"/>
      <c r="BA50" s="2"/>
      <c r="BB50" s="2"/>
      <c r="BC50" s="2"/>
      <c r="BE50" s="2"/>
      <c r="BF50" s="42"/>
      <c r="CW50" s="2"/>
      <c r="CX50" s="2"/>
      <c r="CY50" s="2"/>
      <c r="CZ50" s="2"/>
      <c r="DA50" s="2"/>
      <c r="DB50" s="2"/>
      <c r="DC50" s="2"/>
      <c r="DD50" s="2"/>
      <c r="DE50" s="2"/>
      <c r="DF50" s="2"/>
    </row>
    <row r="51" spans="2:110" ht="9.75" customHeight="1" x14ac:dyDescent="0.15">
      <c r="B51" s="41"/>
      <c r="C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E51" s="2"/>
      <c r="BF51" s="42"/>
      <c r="CW51" s="2"/>
      <c r="CX51" s="2"/>
      <c r="CY51" s="2"/>
      <c r="CZ51" s="2"/>
      <c r="DA51" s="2"/>
      <c r="DB51" s="2"/>
      <c r="DC51" s="2"/>
      <c r="DD51" s="2"/>
      <c r="DE51" s="2"/>
      <c r="DF51" s="2"/>
    </row>
    <row r="52" spans="2:110" ht="9.75" customHeight="1" x14ac:dyDescent="0.15">
      <c r="B52" s="41"/>
      <c r="C52" s="2"/>
      <c r="D52" s="154" t="s">
        <v>20</v>
      </c>
      <c r="E52" s="154"/>
      <c r="F52" s="170" t="s">
        <v>13</v>
      </c>
      <c r="G52" s="170"/>
      <c r="H52" s="170"/>
      <c r="I52" s="170"/>
      <c r="J52" s="170"/>
      <c r="K52" s="170"/>
      <c r="L52" s="170"/>
      <c r="M52" s="170"/>
      <c r="N52" s="154" t="s">
        <v>11</v>
      </c>
      <c r="O52" s="154" t="s">
        <v>14</v>
      </c>
      <c r="P52" s="154"/>
      <c r="Q52" s="153">
        <f>'入力_申請 (クロスポイント調査時)'!B45</f>
        <v>0</v>
      </c>
      <c r="R52" s="153"/>
      <c r="S52" s="153"/>
      <c r="T52" s="153"/>
      <c r="U52" s="153"/>
      <c r="V52" s="153" t="s">
        <v>1</v>
      </c>
      <c r="W52" s="153"/>
      <c r="X52" s="153">
        <f>'入力_申請 (クロスポイント調査時)'!D45</f>
        <v>0</v>
      </c>
      <c r="Y52" s="153"/>
      <c r="Z52" s="153"/>
      <c r="AA52" s="153" t="s">
        <v>182</v>
      </c>
      <c r="AB52" s="153"/>
      <c r="AC52" s="153">
        <f>'入力_申請 (クロスポイント調査時)'!F45</f>
        <v>0</v>
      </c>
      <c r="AD52" s="153"/>
      <c r="AE52" s="153"/>
      <c r="AF52" s="154" t="s">
        <v>183</v>
      </c>
      <c r="AG52" s="154"/>
      <c r="AH52" s="154" t="s">
        <v>15</v>
      </c>
      <c r="AI52" s="154"/>
      <c r="AJ52" s="154"/>
      <c r="AK52" s="154" t="s">
        <v>16</v>
      </c>
      <c r="AL52" s="154"/>
      <c r="AM52" s="153">
        <f>'入力_申請 (クロスポイント調査時)'!I45</f>
        <v>0</v>
      </c>
      <c r="AN52" s="153"/>
      <c r="AO52" s="153"/>
      <c r="AP52" s="153"/>
      <c r="AQ52" s="153"/>
      <c r="AR52" s="153" t="s">
        <v>1</v>
      </c>
      <c r="AS52" s="153"/>
      <c r="AT52" s="153">
        <f>'入力_申請 (クロスポイント調査時)'!K45</f>
        <v>0</v>
      </c>
      <c r="AU52" s="153"/>
      <c r="AV52" s="153"/>
      <c r="AW52" s="153" t="s">
        <v>182</v>
      </c>
      <c r="AX52" s="153"/>
      <c r="AY52" s="153">
        <f>'入力_申請 (クロスポイント調査時)'!M45</f>
        <v>0</v>
      </c>
      <c r="AZ52" s="153"/>
      <c r="BA52" s="153"/>
      <c r="BB52" s="154" t="s">
        <v>183</v>
      </c>
      <c r="BC52" s="154"/>
      <c r="BE52" s="2"/>
      <c r="BF52" s="42"/>
      <c r="CW52" s="2"/>
      <c r="CX52" s="2"/>
      <c r="CY52" s="2"/>
      <c r="CZ52" s="2"/>
      <c r="DA52" s="2"/>
      <c r="DB52" s="2"/>
      <c r="DC52" s="2"/>
      <c r="DD52" s="2"/>
      <c r="DE52" s="2"/>
      <c r="DF52" s="2"/>
    </row>
    <row r="53" spans="2:110" ht="9.75" customHeight="1" x14ac:dyDescent="0.15">
      <c r="B53" s="41"/>
      <c r="C53" s="2"/>
      <c r="D53" s="154"/>
      <c r="E53" s="154"/>
      <c r="F53" s="170"/>
      <c r="G53" s="170"/>
      <c r="H53" s="170"/>
      <c r="I53" s="170"/>
      <c r="J53" s="170"/>
      <c r="K53" s="170"/>
      <c r="L53" s="170"/>
      <c r="M53" s="170"/>
      <c r="N53" s="154"/>
      <c r="O53" s="154"/>
      <c r="P53" s="154"/>
      <c r="Q53" s="153"/>
      <c r="R53" s="153"/>
      <c r="S53" s="153"/>
      <c r="T53" s="153"/>
      <c r="U53" s="153"/>
      <c r="V53" s="153"/>
      <c r="W53" s="153"/>
      <c r="X53" s="153"/>
      <c r="Y53" s="153"/>
      <c r="Z53" s="153"/>
      <c r="AA53" s="153"/>
      <c r="AB53" s="153"/>
      <c r="AC53" s="153"/>
      <c r="AD53" s="153"/>
      <c r="AE53" s="153"/>
      <c r="AF53" s="154"/>
      <c r="AG53" s="154"/>
      <c r="AH53" s="154"/>
      <c r="AI53" s="154"/>
      <c r="AJ53" s="154"/>
      <c r="AK53" s="154"/>
      <c r="AL53" s="154"/>
      <c r="AM53" s="153"/>
      <c r="AN53" s="153"/>
      <c r="AO53" s="153"/>
      <c r="AP53" s="153"/>
      <c r="AQ53" s="153"/>
      <c r="AR53" s="153"/>
      <c r="AS53" s="153"/>
      <c r="AT53" s="153"/>
      <c r="AU53" s="153"/>
      <c r="AV53" s="153"/>
      <c r="AW53" s="153"/>
      <c r="AX53" s="153"/>
      <c r="AY53" s="153"/>
      <c r="AZ53" s="153"/>
      <c r="BA53" s="153"/>
      <c r="BB53" s="154"/>
      <c r="BC53" s="154"/>
      <c r="BE53" s="2"/>
      <c r="BF53" s="42"/>
      <c r="CW53" s="2"/>
      <c r="CX53" s="2"/>
      <c r="CY53" s="2"/>
      <c r="CZ53" s="2"/>
      <c r="DA53" s="2"/>
      <c r="DB53" s="2"/>
      <c r="DC53" s="2"/>
      <c r="DD53" s="2"/>
      <c r="DE53" s="2"/>
      <c r="DF53" s="2"/>
    </row>
    <row r="54" spans="2:110" ht="9.6" customHeight="1" x14ac:dyDescent="0.15">
      <c r="B54" s="41"/>
      <c r="C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E54" s="2"/>
      <c r="BF54" s="42"/>
    </row>
    <row r="55" spans="2:110" ht="9.75" customHeight="1" x14ac:dyDescent="0.15">
      <c r="B55" s="41"/>
      <c r="C55" s="2"/>
      <c r="D55" s="154" t="s">
        <v>25</v>
      </c>
      <c r="E55" s="154"/>
      <c r="F55" s="170" t="s">
        <v>179</v>
      </c>
      <c r="G55" s="170"/>
      <c r="H55" s="170"/>
      <c r="I55" s="170"/>
      <c r="J55" s="170"/>
      <c r="K55" s="170"/>
      <c r="L55" s="170"/>
      <c r="M55" s="170"/>
      <c r="N55" s="154" t="s">
        <v>11</v>
      </c>
      <c r="O55" s="173" t="s">
        <v>21</v>
      </c>
      <c r="P55" s="173"/>
      <c r="Q55" s="173"/>
      <c r="R55" s="173"/>
      <c r="S55" s="173"/>
      <c r="T55" s="173"/>
      <c r="U55" s="173"/>
      <c r="V55" s="173"/>
      <c r="W55" s="107" t="s">
        <v>184</v>
      </c>
      <c r="X55" s="173" t="s">
        <v>22</v>
      </c>
      <c r="Y55" s="173"/>
      <c r="Z55" s="173"/>
      <c r="AA55" s="173"/>
      <c r="AB55" s="173">
        <f>'入力_申請 (クロスポイント調査時)'!B56</f>
        <v>0</v>
      </c>
      <c r="AC55" s="173"/>
      <c r="AD55" s="173"/>
      <c r="AE55" s="173"/>
      <c r="AF55" s="173"/>
      <c r="AG55" s="173"/>
      <c r="AH55" s="173"/>
      <c r="AI55" s="173"/>
      <c r="AJ55" s="173"/>
      <c r="AK55" s="173"/>
      <c r="AL55" s="173"/>
      <c r="AM55" s="173"/>
      <c r="AN55" s="173"/>
      <c r="AO55" s="173"/>
      <c r="AP55" s="173"/>
      <c r="AQ55" s="173"/>
      <c r="AR55" s="173"/>
      <c r="AS55" s="173"/>
      <c r="AT55" s="107"/>
      <c r="AU55" s="107"/>
      <c r="AV55" s="107"/>
      <c r="AW55" s="107"/>
      <c r="AX55" s="107"/>
      <c r="AY55" s="107"/>
      <c r="AZ55" s="107"/>
      <c r="BA55" s="107"/>
      <c r="BB55" s="107"/>
      <c r="BC55" s="103"/>
      <c r="BD55" s="103"/>
      <c r="BE55" s="2"/>
      <c r="BF55" s="42"/>
    </row>
    <row r="56" spans="2:110" ht="9.75" customHeight="1" x14ac:dyDescent="0.15">
      <c r="B56" s="41"/>
      <c r="C56" s="2"/>
      <c r="D56" s="154"/>
      <c r="E56" s="154"/>
      <c r="F56" s="170"/>
      <c r="G56" s="170"/>
      <c r="H56" s="170"/>
      <c r="I56" s="170"/>
      <c r="J56" s="170"/>
      <c r="K56" s="170"/>
      <c r="L56" s="170"/>
      <c r="M56" s="170"/>
      <c r="N56" s="154"/>
      <c r="O56" s="173"/>
      <c r="P56" s="173"/>
      <c r="Q56" s="173"/>
      <c r="R56" s="173"/>
      <c r="S56" s="173"/>
      <c r="T56" s="173"/>
      <c r="U56" s="173"/>
      <c r="V56" s="173"/>
      <c r="W56" s="107"/>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07"/>
      <c r="AU56" s="107"/>
      <c r="AV56" s="107"/>
      <c r="AW56" s="107"/>
      <c r="AX56" s="107"/>
      <c r="AY56" s="107"/>
      <c r="AZ56" s="107"/>
      <c r="BA56" s="107"/>
      <c r="BB56" s="107"/>
      <c r="BC56" s="103"/>
      <c r="BD56" s="103"/>
      <c r="BE56" s="2"/>
      <c r="BF56" s="42"/>
    </row>
    <row r="57" spans="2:110" ht="9.75" customHeight="1" x14ac:dyDescent="0.15">
      <c r="B57" s="41"/>
      <c r="C57" s="2"/>
      <c r="D57" s="98"/>
      <c r="E57" s="98"/>
      <c r="F57" s="100"/>
      <c r="G57" s="100"/>
      <c r="H57" s="100"/>
      <c r="I57" s="100"/>
      <c r="J57" s="100"/>
      <c r="K57" s="100"/>
      <c r="L57" s="100"/>
      <c r="M57" s="100"/>
      <c r="N57" s="98"/>
      <c r="O57" s="108"/>
      <c r="P57" s="165" t="s">
        <v>185</v>
      </c>
      <c r="Q57" s="165"/>
      <c r="R57" s="165"/>
      <c r="S57" s="165"/>
      <c r="T57" s="165"/>
      <c r="U57" s="165"/>
      <c r="V57" s="165"/>
      <c r="W57" s="165"/>
      <c r="X57" s="165"/>
      <c r="Y57" s="165"/>
      <c r="Z57" s="165"/>
      <c r="AA57" s="165"/>
      <c r="AB57" s="173">
        <f>'入力_申請 (クロスポイント調査時)'!F56</f>
        <v>0</v>
      </c>
      <c r="AC57" s="173"/>
      <c r="AD57" s="173"/>
      <c r="AE57" s="173"/>
      <c r="AF57" s="173"/>
      <c r="AG57" s="173"/>
      <c r="AH57" s="173" t="s">
        <v>186</v>
      </c>
      <c r="AI57" s="173"/>
      <c r="AJ57" s="173"/>
      <c r="AK57" s="173"/>
      <c r="AL57" s="107"/>
      <c r="AM57" s="107"/>
      <c r="AN57" s="107"/>
      <c r="AO57" s="107"/>
      <c r="AP57" s="107"/>
      <c r="AQ57" s="107"/>
      <c r="AR57" s="107"/>
      <c r="AS57" s="107"/>
      <c r="AT57" s="107"/>
      <c r="AU57" s="107"/>
      <c r="AV57" s="107"/>
      <c r="AW57" s="107"/>
      <c r="AX57" s="107"/>
      <c r="AY57" s="107"/>
      <c r="AZ57" s="107"/>
      <c r="BA57" s="107"/>
      <c r="BB57" s="107"/>
      <c r="BC57" s="103"/>
      <c r="BD57" s="103"/>
      <c r="BE57" s="2"/>
      <c r="BF57" s="42"/>
    </row>
    <row r="58" spans="2:110" ht="9.75" customHeight="1" x14ac:dyDescent="0.15">
      <c r="B58" s="41"/>
      <c r="C58" s="2"/>
      <c r="D58" s="98"/>
      <c r="E58" s="98"/>
      <c r="F58" s="100"/>
      <c r="G58" s="100"/>
      <c r="H58" s="100"/>
      <c r="I58" s="100"/>
      <c r="J58" s="100"/>
      <c r="K58" s="100"/>
      <c r="L58" s="100"/>
      <c r="M58" s="100"/>
      <c r="N58" s="98"/>
      <c r="O58" s="108"/>
      <c r="P58" s="165"/>
      <c r="Q58" s="165"/>
      <c r="R58" s="165"/>
      <c r="S58" s="165"/>
      <c r="T58" s="165"/>
      <c r="U58" s="165"/>
      <c r="V58" s="165"/>
      <c r="W58" s="165"/>
      <c r="X58" s="165"/>
      <c r="Y58" s="165"/>
      <c r="Z58" s="165"/>
      <c r="AA58" s="165"/>
      <c r="AB58" s="173"/>
      <c r="AC58" s="173"/>
      <c r="AD58" s="173"/>
      <c r="AE58" s="173"/>
      <c r="AF58" s="173"/>
      <c r="AG58" s="173"/>
      <c r="AH58" s="173"/>
      <c r="AI58" s="173"/>
      <c r="AJ58" s="173"/>
      <c r="AK58" s="173"/>
      <c r="AL58" s="107"/>
      <c r="AM58" s="107"/>
      <c r="AN58" s="107"/>
      <c r="AO58" s="107"/>
      <c r="AP58" s="107"/>
      <c r="AQ58" s="107"/>
      <c r="AR58" s="107"/>
      <c r="AS58" s="107"/>
      <c r="AT58" s="107"/>
      <c r="AU58" s="107"/>
      <c r="AV58" s="107"/>
      <c r="AW58" s="107"/>
      <c r="AX58" s="107"/>
      <c r="AY58" s="107"/>
      <c r="AZ58" s="107"/>
      <c r="BA58" s="107"/>
      <c r="BB58" s="107"/>
      <c r="BC58" s="103"/>
      <c r="BD58" s="103"/>
      <c r="BE58" s="2"/>
      <c r="BF58" s="42"/>
    </row>
    <row r="59" spans="2:110" ht="9.75" customHeight="1" x14ac:dyDescent="0.15">
      <c r="B59" s="41"/>
      <c r="C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E59" s="2"/>
      <c r="BF59" s="42"/>
    </row>
    <row r="60" spans="2:110" ht="14.1" customHeight="1" x14ac:dyDescent="0.15">
      <c r="B60" s="41"/>
      <c r="C60" s="2"/>
      <c r="D60" s="174" t="s">
        <v>26</v>
      </c>
      <c r="E60" s="174"/>
      <c r="F60" s="178" t="s">
        <v>201</v>
      </c>
      <c r="G60" s="175"/>
      <c r="H60" s="175"/>
      <c r="I60" s="175"/>
      <c r="J60" s="175"/>
      <c r="K60" s="175"/>
      <c r="L60" s="175"/>
      <c r="M60" s="175"/>
      <c r="N60" s="154" t="s">
        <v>11</v>
      </c>
      <c r="O60" s="154">
        <f>'入力_申請 (クロスポイント調査時)'!B16</f>
        <v>0</v>
      </c>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99"/>
      <c r="BD60" s="99"/>
      <c r="BE60" s="2"/>
      <c r="BF60" s="42"/>
    </row>
    <row r="61" spans="2:110" ht="11.45" customHeight="1" x14ac:dyDescent="0.15">
      <c r="B61" s="41"/>
      <c r="C61" s="2"/>
      <c r="D61" s="174"/>
      <c r="E61" s="174"/>
      <c r="F61" s="175"/>
      <c r="G61" s="175"/>
      <c r="H61" s="175"/>
      <c r="I61" s="175"/>
      <c r="J61" s="175"/>
      <c r="K61" s="175"/>
      <c r="L61" s="175"/>
      <c r="M61" s="175"/>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99"/>
      <c r="BD61" s="99"/>
      <c r="BE61" s="2"/>
      <c r="BF61" s="42"/>
    </row>
    <row r="62" spans="2:110" ht="9.9499999999999993" customHeight="1" x14ac:dyDescent="0.15">
      <c r="B62" s="41"/>
      <c r="C62" s="2"/>
      <c r="D62" s="104"/>
      <c r="E62" s="104"/>
      <c r="F62" s="105"/>
      <c r="G62" s="105"/>
      <c r="H62" s="105"/>
      <c r="I62" s="105"/>
      <c r="J62" s="105"/>
      <c r="K62" s="105"/>
      <c r="L62" s="105"/>
      <c r="M62" s="105"/>
      <c r="N62" s="104"/>
      <c r="O62" s="104"/>
      <c r="P62" s="104"/>
      <c r="Q62" s="104"/>
      <c r="R62" s="104"/>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2"/>
      <c r="BF62" s="42"/>
    </row>
    <row r="63" spans="2:110" ht="9.75" customHeight="1" x14ac:dyDescent="0.15">
      <c r="B63" s="41"/>
      <c r="C63" s="2"/>
      <c r="D63" s="154" t="s">
        <v>27</v>
      </c>
      <c r="E63" s="154"/>
      <c r="F63" s="170" t="s">
        <v>187</v>
      </c>
      <c r="G63" s="170"/>
      <c r="H63" s="170"/>
      <c r="I63" s="170"/>
      <c r="J63" s="170"/>
      <c r="K63" s="170"/>
      <c r="L63" s="170"/>
      <c r="M63" s="170"/>
      <c r="N63" s="154" t="s">
        <v>11</v>
      </c>
      <c r="O63" s="154">
        <f>IF('入力_申請 (クロスポイント調査時)'!B19=リスト!H23,リスト!H21&amp;"、"&amp;リスト!H22,'入力_申請 (クロスポイント調査時)'!B19)</f>
        <v>0</v>
      </c>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02"/>
      <c r="BD63" s="102"/>
      <c r="BE63" s="2"/>
      <c r="BF63" s="42"/>
    </row>
    <row r="64" spans="2:110" ht="9.75" customHeight="1" x14ac:dyDescent="0.15">
      <c r="B64" s="41"/>
      <c r="C64" s="2"/>
      <c r="D64" s="154"/>
      <c r="E64" s="154"/>
      <c r="F64" s="170"/>
      <c r="G64" s="170"/>
      <c r="H64" s="170"/>
      <c r="I64" s="170"/>
      <c r="J64" s="170"/>
      <c r="K64" s="170"/>
      <c r="L64" s="170"/>
      <c r="M64" s="170"/>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02"/>
      <c r="BD64" s="102"/>
      <c r="BE64" s="2"/>
      <c r="BF64" s="42"/>
    </row>
    <row r="65" spans="2:58" ht="9.75" customHeight="1" x14ac:dyDescent="0.15">
      <c r="B65" s="41"/>
      <c r="C65" s="2"/>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102"/>
      <c r="BD65" s="102"/>
      <c r="BE65" s="2"/>
      <c r="BF65" s="42"/>
    </row>
    <row r="66" spans="2:58" ht="9.75" customHeight="1" x14ac:dyDescent="0.15">
      <c r="B66" s="41"/>
      <c r="C66" s="2"/>
      <c r="D66" s="172" t="s">
        <v>188</v>
      </c>
      <c r="E66" s="154"/>
      <c r="F66" s="170" t="s">
        <v>190</v>
      </c>
      <c r="G66" s="170"/>
      <c r="H66" s="170"/>
      <c r="I66" s="170"/>
      <c r="J66" s="170"/>
      <c r="K66" s="170"/>
      <c r="L66" s="170"/>
      <c r="M66" s="170"/>
      <c r="N66" s="154" t="s">
        <v>11</v>
      </c>
      <c r="O66" s="154">
        <f>'入力_申請 (クロスポイント調査時)'!B22</f>
        <v>0</v>
      </c>
      <c r="P66" s="154"/>
      <c r="Q66" s="154"/>
      <c r="R66" s="154"/>
      <c r="S66" s="154"/>
      <c r="T66" s="154"/>
      <c r="U66" s="164" t="str">
        <f>"開示先： "&amp;'入力_申請 (クロスポイント調査時)'!D22</f>
        <v xml:space="preserve">開示先： </v>
      </c>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02"/>
      <c r="BD66" s="102"/>
      <c r="BE66" s="2"/>
      <c r="BF66" s="42"/>
    </row>
    <row r="67" spans="2:58" ht="9.75" customHeight="1" x14ac:dyDescent="0.15">
      <c r="B67" s="41"/>
      <c r="C67" s="2"/>
      <c r="D67" s="154"/>
      <c r="E67" s="154"/>
      <c r="F67" s="170"/>
      <c r="G67" s="170"/>
      <c r="H67" s="170"/>
      <c r="I67" s="170"/>
      <c r="J67" s="170"/>
      <c r="K67" s="170"/>
      <c r="L67" s="170"/>
      <c r="M67" s="170"/>
      <c r="N67" s="154"/>
      <c r="O67" s="154"/>
      <c r="P67" s="154"/>
      <c r="Q67" s="154"/>
      <c r="R67" s="154"/>
      <c r="S67" s="154"/>
      <c r="T67" s="15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02"/>
      <c r="BD67" s="102"/>
      <c r="BE67" s="2"/>
      <c r="BF67" s="42"/>
    </row>
    <row r="68" spans="2:58" ht="9.75" customHeight="1" x14ac:dyDescent="0.15">
      <c r="B68" s="41"/>
      <c r="C68" s="2"/>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102"/>
      <c r="BD68" s="102"/>
      <c r="BE68" s="2"/>
      <c r="BF68" s="42"/>
    </row>
    <row r="69" spans="2:58" ht="9.75" customHeight="1" x14ac:dyDescent="0.15">
      <c r="B69" s="41"/>
      <c r="C69" s="2"/>
      <c r="D69" s="172" t="s">
        <v>189</v>
      </c>
      <c r="E69" s="154"/>
      <c r="F69" s="170" t="s">
        <v>191</v>
      </c>
      <c r="G69" s="170"/>
      <c r="H69" s="170"/>
      <c r="I69" s="170"/>
      <c r="J69" s="170"/>
      <c r="K69" s="170"/>
      <c r="L69" s="170"/>
      <c r="M69" s="170"/>
      <c r="N69" s="154" t="s">
        <v>11</v>
      </c>
      <c r="O69" s="177" t="str" cm="1">
        <f t="array" ref="O69">_xlfn.TEXTJOIN(", ",TRUE,IF('入力_申請 (クロスポイント調査時)'!A87:A92=リスト!$D$3,'入力_申請 (クロスポイント調査時)'!B87:B92,""))&amp;IF('入力_申請 (クロスポイント調査時)'!A92=リスト!D3,"("&amp;'入力_申請 (クロスポイント調査時)'!D92&amp;")","")</f>
        <v>調査場所地勢図, 使用希望経過図, ケーブル構造図, その他(現況写真)</v>
      </c>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77"/>
      <c r="AY69" s="177"/>
      <c r="AZ69" s="177"/>
      <c r="BA69" s="177"/>
      <c r="BB69" s="177"/>
      <c r="BC69" s="98"/>
      <c r="BD69" s="98"/>
      <c r="BE69" s="2"/>
      <c r="BF69" s="42"/>
    </row>
    <row r="70" spans="2:58" ht="9.75" customHeight="1" x14ac:dyDescent="0.15">
      <c r="B70" s="41"/>
      <c r="C70" s="2"/>
      <c r="D70" s="154"/>
      <c r="E70" s="154"/>
      <c r="F70" s="170"/>
      <c r="G70" s="170"/>
      <c r="H70" s="170"/>
      <c r="I70" s="170"/>
      <c r="J70" s="170"/>
      <c r="K70" s="170"/>
      <c r="L70" s="170"/>
      <c r="M70" s="170"/>
      <c r="N70" s="154"/>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7"/>
      <c r="AZ70" s="177"/>
      <c r="BA70" s="177"/>
      <c r="BB70" s="177"/>
      <c r="BC70" s="98"/>
      <c r="BD70" s="98"/>
      <c r="BE70" s="2"/>
      <c r="BF70" s="42"/>
    </row>
    <row r="71" spans="2:58" ht="9.75" customHeight="1" x14ac:dyDescent="0.15">
      <c r="B71" s="41"/>
      <c r="C71" s="2"/>
      <c r="D71" s="98"/>
      <c r="E71" s="98"/>
      <c r="F71" s="100"/>
      <c r="G71" s="100"/>
      <c r="H71" s="100"/>
      <c r="I71" s="100"/>
      <c r="J71" s="100"/>
      <c r="K71" s="100"/>
      <c r="L71" s="100"/>
      <c r="M71" s="100"/>
      <c r="N71" s="98"/>
      <c r="O71" s="43"/>
      <c r="P71" s="43"/>
      <c r="Q71" s="43"/>
      <c r="R71" s="43"/>
      <c r="S71" s="43"/>
      <c r="T71" s="43"/>
      <c r="U71" s="43"/>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43"/>
      <c r="BC71" s="98"/>
      <c r="BD71" s="98"/>
      <c r="BE71" s="2"/>
      <c r="BF71" s="42"/>
    </row>
    <row r="72" spans="2:58" ht="9.75" customHeight="1" x14ac:dyDescent="0.15">
      <c r="B72" s="41"/>
      <c r="C72" s="2"/>
      <c r="D72" s="172" t="s">
        <v>192</v>
      </c>
      <c r="E72" s="154"/>
      <c r="F72" s="170" t="s">
        <v>193</v>
      </c>
      <c r="G72" s="170"/>
      <c r="H72" s="170"/>
      <c r="I72" s="170"/>
      <c r="J72" s="170"/>
      <c r="K72" s="170"/>
      <c r="L72" s="170"/>
      <c r="M72" s="170"/>
      <c r="N72" s="154" t="s">
        <v>11</v>
      </c>
      <c r="O72" s="152" t="str">
        <f>IF('入力_申請 (クロスポイント調査時)'!B82="","",'入力_申請 (クロスポイント調査時)'!B82)</f>
        <v/>
      </c>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76"/>
    </row>
    <row r="73" spans="2:58" ht="9.75" customHeight="1" x14ac:dyDescent="0.15">
      <c r="B73" s="41"/>
      <c r="C73" s="2"/>
      <c r="D73" s="154"/>
      <c r="E73" s="154"/>
      <c r="F73" s="170"/>
      <c r="G73" s="170"/>
      <c r="H73" s="170"/>
      <c r="I73" s="170"/>
      <c r="J73" s="170"/>
      <c r="K73" s="170"/>
      <c r="L73" s="170"/>
      <c r="M73" s="170"/>
      <c r="N73" s="154"/>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76"/>
    </row>
    <row r="74" spans="2:58" ht="9.75" customHeight="1" x14ac:dyDescent="0.15">
      <c r="B74" s="41"/>
      <c r="C74" s="2"/>
      <c r="D74" s="98"/>
      <c r="E74" s="98"/>
      <c r="F74" s="175" t="s">
        <v>229</v>
      </c>
      <c r="G74" s="175"/>
      <c r="H74" s="175"/>
      <c r="I74" s="175"/>
      <c r="J74" s="175"/>
      <c r="K74" s="175"/>
      <c r="L74" s="175"/>
      <c r="M74" s="175"/>
      <c r="N74" s="98"/>
      <c r="O74" s="152" t="str">
        <f>IF('入力_申請 (クロスポイント調査時)'!B83="","",'入力_申請 (クロスポイント調査時)'!B83)</f>
        <v/>
      </c>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76"/>
    </row>
    <row r="75" spans="2:58" ht="9.75" customHeight="1" x14ac:dyDescent="0.15">
      <c r="B75" s="41"/>
      <c r="C75" s="2"/>
      <c r="D75" s="98"/>
      <c r="E75" s="98"/>
      <c r="F75" s="175"/>
      <c r="G75" s="175"/>
      <c r="H75" s="175"/>
      <c r="I75" s="175"/>
      <c r="J75" s="175"/>
      <c r="K75" s="175"/>
      <c r="L75" s="175"/>
      <c r="M75" s="175"/>
      <c r="N75" s="98"/>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76"/>
    </row>
    <row r="76" spans="2:58" ht="9.75" customHeight="1" x14ac:dyDescent="0.15">
      <c r="B76" s="41"/>
      <c r="C76" s="2"/>
      <c r="O76" s="152" t="str">
        <f>IF('入力_申請 (クロスポイント調査時)'!B84="","",'入力_申請 (クロスポイント調査時)'!B84)</f>
        <v/>
      </c>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76"/>
    </row>
    <row r="77" spans="2:58" ht="9.75" customHeight="1" x14ac:dyDescent="0.15">
      <c r="B77" s="41"/>
      <c r="C77" s="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76"/>
    </row>
    <row r="78" spans="2:58" ht="9.75" customHeight="1" x14ac:dyDescent="0.15">
      <c r="B78" s="41"/>
      <c r="C78" s="2"/>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102"/>
      <c r="BD78" s="102"/>
      <c r="BE78" s="2"/>
      <c r="BF78" s="42"/>
    </row>
    <row r="79" spans="2:58" ht="9.75" customHeight="1" x14ac:dyDescent="0.15">
      <c r="B79" s="41"/>
      <c r="C79" s="2"/>
      <c r="D79" s="152" t="s">
        <v>216</v>
      </c>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43"/>
      <c r="BC79" s="102"/>
      <c r="BD79" s="102"/>
      <c r="BE79" s="2"/>
      <c r="BF79" s="42"/>
    </row>
    <row r="80" spans="2:58" ht="9.75" customHeight="1" x14ac:dyDescent="0.15">
      <c r="B80" s="41"/>
      <c r="C80" s="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43"/>
      <c r="BC80" s="102"/>
      <c r="BD80" s="102"/>
      <c r="BE80" s="2"/>
      <c r="BF80" s="42"/>
    </row>
    <row r="81" spans="2:58" ht="9.75" customHeight="1" x14ac:dyDescent="0.15">
      <c r="B81" s="41"/>
      <c r="C81" s="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43"/>
      <c r="BC81" s="102"/>
      <c r="BD81" s="102"/>
      <c r="BE81" s="2"/>
      <c r="BF81" s="42"/>
    </row>
    <row r="82" spans="2:58" ht="9.75" customHeight="1" x14ac:dyDescent="0.15">
      <c r="B82" s="41"/>
      <c r="C82" s="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43"/>
      <c r="BC82" s="102"/>
      <c r="BD82" s="102"/>
      <c r="BE82" s="2"/>
      <c r="BF82" s="42"/>
    </row>
    <row r="83" spans="2:58" ht="9.75" customHeight="1" x14ac:dyDescent="0.15">
      <c r="B83" s="41"/>
      <c r="C83" s="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43"/>
      <c r="BC83" s="102"/>
      <c r="BD83" s="102"/>
      <c r="BE83" s="2"/>
      <c r="BF83" s="42"/>
    </row>
    <row r="84" spans="2:58" ht="9.75" customHeight="1" x14ac:dyDescent="0.15">
      <c r="B84" s="41"/>
      <c r="C84" s="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43"/>
      <c r="BC84" s="102"/>
      <c r="BD84" s="102"/>
      <c r="BE84" s="2"/>
      <c r="BF84" s="42"/>
    </row>
    <row r="85" spans="2:58" ht="9.75" customHeight="1" x14ac:dyDescent="0.15">
      <c r="B85" s="41"/>
      <c r="C85" s="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43"/>
      <c r="BC85" s="102"/>
      <c r="BD85" s="102"/>
      <c r="BE85" s="2"/>
      <c r="BF85" s="42"/>
    </row>
    <row r="86" spans="2:58" ht="9.75" customHeight="1" x14ac:dyDescent="0.15">
      <c r="B86" s="4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154" t="s">
        <v>29</v>
      </c>
      <c r="AX86" s="154"/>
      <c r="AY86" s="154"/>
      <c r="AZ86" s="154"/>
      <c r="BA86" s="154"/>
      <c r="BB86" s="100"/>
      <c r="BC86" s="100"/>
      <c r="BD86" s="100"/>
      <c r="BE86" s="2"/>
      <c r="BF86" s="42"/>
    </row>
    <row r="87" spans="2:58" ht="9.75" customHeight="1" x14ac:dyDescent="0.15">
      <c r="B87" s="44"/>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161"/>
      <c r="AX87" s="161"/>
      <c r="AY87" s="161"/>
      <c r="AZ87" s="161"/>
      <c r="BA87" s="161"/>
      <c r="BB87" s="101"/>
      <c r="BC87" s="101"/>
      <c r="BD87" s="101"/>
      <c r="BE87" s="45"/>
      <c r="BF87" s="46"/>
    </row>
    <row r="88" spans="2:58" ht="9.75" customHeight="1" x14ac:dyDescent="0.15">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row>
    <row r="89" spans="2:58" ht="9.75" customHeight="1" x14ac:dyDescent="0.15">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2:58" ht="9.75" customHeight="1" x14ac:dyDescent="0.15">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2:58" ht="9.75" customHeight="1" x14ac:dyDescent="0.15">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17"/>
    </row>
    <row r="92" spans="2:58" ht="9.75" customHeight="1" x14ac:dyDescent="0.15">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17"/>
    </row>
    <row r="93" spans="2:58" ht="9.75" customHeight="1" x14ac:dyDescent="0.15">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17"/>
    </row>
    <row r="94" spans="2:58" ht="9.75" customHeight="1" x14ac:dyDescent="0.15">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17"/>
    </row>
    <row r="95" spans="2:58" ht="9.75" customHeight="1" x14ac:dyDescent="0.15">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17"/>
    </row>
    <row r="96" spans="2:58" ht="9.75" customHeight="1" x14ac:dyDescent="0.15">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17"/>
    </row>
    <row r="97" spans="5:55" ht="9.75" customHeight="1" x14ac:dyDescent="0.15">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row>
    <row r="98" spans="5:55" ht="9.75" customHeight="1" x14ac:dyDescent="0.15">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row>
    <row r="99" spans="5:55" ht="9.75" customHeight="1" x14ac:dyDescent="0.15">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row>
  </sheetData>
  <sheetProtection algorithmName="SHA-512" hashValue="1jx/SrT7jNDydOdbJHfYrKmp0IzMnNvxuuUvzZQ7G8Jjdh3Up5XLmq568yGMOQPaWXw6NlA/p6IpSdrZBekkhg==" saltValue="UaObH3h5mado8fs2q4NqQQ==" spinCount="100000" sheet="1" selectLockedCells="1"/>
  <mergeCells count="108">
    <mergeCell ref="F74:M75"/>
    <mergeCell ref="O72:BF73"/>
    <mergeCell ref="O74:BF75"/>
    <mergeCell ref="O76:BF77"/>
    <mergeCell ref="BB52:BC53"/>
    <mergeCell ref="AK52:AL53"/>
    <mergeCell ref="AH52:AJ53"/>
    <mergeCell ref="F72:M73"/>
    <mergeCell ref="N72:N73"/>
    <mergeCell ref="O69:BB70"/>
    <mergeCell ref="O63:BB64"/>
    <mergeCell ref="O60:BB61"/>
    <mergeCell ref="P57:AA58"/>
    <mergeCell ref="AB57:AG58"/>
    <mergeCell ref="AH57:AK58"/>
    <mergeCell ref="F60:M61"/>
    <mergeCell ref="N60:N61"/>
    <mergeCell ref="O66:T67"/>
    <mergeCell ref="U66:BB67"/>
    <mergeCell ref="N55:N56"/>
    <mergeCell ref="AB55:AS56"/>
    <mergeCell ref="D66:E67"/>
    <mergeCell ref="F66:M67"/>
    <mergeCell ref="N66:N67"/>
    <mergeCell ref="AW86:BA87"/>
    <mergeCell ref="W49:Y50"/>
    <mergeCell ref="AB49:AD50"/>
    <mergeCell ref="AE49:AF50"/>
    <mergeCell ref="AG49:AL50"/>
    <mergeCell ref="U49:V50"/>
    <mergeCell ref="O52:P53"/>
    <mergeCell ref="O55:V56"/>
    <mergeCell ref="X55:AA56"/>
    <mergeCell ref="D69:E70"/>
    <mergeCell ref="F69:M70"/>
    <mergeCell ref="N69:N70"/>
    <mergeCell ref="D72:E73"/>
    <mergeCell ref="D63:E64"/>
    <mergeCell ref="F63:M64"/>
    <mergeCell ref="N63:N64"/>
    <mergeCell ref="D60:E61"/>
    <mergeCell ref="AW52:AX53"/>
    <mergeCell ref="AY52:BA53"/>
    <mergeCell ref="D55:E56"/>
    <mergeCell ref="F55:M56"/>
    <mergeCell ref="AV49:AV50"/>
    <mergeCell ref="D52:E53"/>
    <mergeCell ref="F52:M53"/>
    <mergeCell ref="N52:N53"/>
    <mergeCell ref="AA52:AB53"/>
    <mergeCell ref="AC52:AE53"/>
    <mergeCell ref="AF52:AG53"/>
    <mergeCell ref="Z49:AA50"/>
    <mergeCell ref="D49:E50"/>
    <mergeCell ref="F49:M50"/>
    <mergeCell ref="N49:N50"/>
    <mergeCell ref="O49:T50"/>
    <mergeCell ref="Q52:U53"/>
    <mergeCell ref="V52:W53"/>
    <mergeCell ref="X52:Z53"/>
    <mergeCell ref="AM52:AQ53"/>
    <mergeCell ref="AR52:AS53"/>
    <mergeCell ref="AT52:AV53"/>
    <mergeCell ref="AF23:AI24"/>
    <mergeCell ref="AJ23:AM24"/>
    <mergeCell ref="AN23:AN24"/>
    <mergeCell ref="AO23:AR24"/>
    <mergeCell ref="D46:E47"/>
    <mergeCell ref="F46:M47"/>
    <mergeCell ref="N46:N47"/>
    <mergeCell ref="O46:P47"/>
    <mergeCell ref="F35:BB36"/>
    <mergeCell ref="F37:BB38"/>
    <mergeCell ref="AC40:AE41"/>
    <mergeCell ref="D43:E44"/>
    <mergeCell ref="F43:M44"/>
    <mergeCell ref="N43:N44"/>
    <mergeCell ref="O43:BB44"/>
    <mergeCell ref="AH46:AJ47"/>
    <mergeCell ref="Q46:AG47"/>
    <mergeCell ref="AK46:AL47"/>
    <mergeCell ref="AM46:BC47"/>
    <mergeCell ref="AJ27:BF28"/>
    <mergeCell ref="AJ29:BF30"/>
    <mergeCell ref="E91:BB96"/>
    <mergeCell ref="D79:BA85"/>
    <mergeCell ref="AQ13:AT14"/>
    <mergeCell ref="AU13:AV14"/>
    <mergeCell ref="AW13:AX14"/>
    <mergeCell ref="AY13:AZ14"/>
    <mergeCell ref="BA13:BB14"/>
    <mergeCell ref="BC13:BD14"/>
    <mergeCell ref="I4:AY5"/>
    <mergeCell ref="AM7:AR8"/>
    <mergeCell ref="AT7:AX8"/>
    <mergeCell ref="AY7:BD8"/>
    <mergeCell ref="AM10:AS11"/>
    <mergeCell ref="AT10:AW11"/>
    <mergeCell ref="AX10:AX11"/>
    <mergeCell ref="AY10:BB11"/>
    <mergeCell ref="BC10:BD11"/>
    <mergeCell ref="AF25:AI26"/>
    <mergeCell ref="AF31:AI32"/>
    <mergeCell ref="AJ31:BD34"/>
    <mergeCell ref="D18:V19"/>
    <mergeCell ref="AF21:AI22"/>
    <mergeCell ref="AJ21:BD22"/>
    <mergeCell ref="AJ25:BF26"/>
  </mergeCells>
  <phoneticPr fontId="1"/>
  <printOptions horizontalCentered="1" verticalCentered="1"/>
  <pageMargins left="0.19685039370078741" right="0.19685039370078741" top="0.19685039370078741" bottom="0.19685039370078741"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34"/>
  <sheetViews>
    <sheetView topLeftCell="A4" workbookViewId="0">
      <selection activeCell="F23" sqref="F23"/>
    </sheetView>
  </sheetViews>
  <sheetFormatPr defaultColWidth="9" defaultRowHeight="12" x14ac:dyDescent="0.15"/>
  <cols>
    <col min="1" max="4" width="9" style="12"/>
    <col min="5" max="5" width="18" style="12" customWidth="1"/>
    <col min="6" max="6" width="20.625" style="12" customWidth="1"/>
    <col min="7" max="7" width="14.625" style="12" customWidth="1"/>
    <col min="8" max="8" width="20.375" style="12" customWidth="1"/>
    <col min="9" max="16384" width="9" style="12"/>
  </cols>
  <sheetData>
    <row r="1" spans="1:12" x14ac:dyDescent="0.15">
      <c r="A1" s="3" t="s">
        <v>40</v>
      </c>
      <c r="B1" s="3" t="s">
        <v>41</v>
      </c>
      <c r="C1" s="3" t="s">
        <v>54</v>
      </c>
      <c r="D1" s="3" t="s">
        <v>28</v>
      </c>
      <c r="E1" s="3" t="s">
        <v>93</v>
      </c>
      <c r="F1" s="12" t="s">
        <v>155</v>
      </c>
      <c r="I1" s="12" t="s">
        <v>120</v>
      </c>
    </row>
    <row r="2" spans="1:12" x14ac:dyDescent="0.15">
      <c r="A2" s="3"/>
      <c r="B2" s="3"/>
      <c r="C2" s="3"/>
      <c r="L2" s="12" t="s">
        <v>94</v>
      </c>
    </row>
    <row r="3" spans="1:12" x14ac:dyDescent="0.15">
      <c r="A3" s="3" t="s">
        <v>37</v>
      </c>
      <c r="B3" s="3" t="s">
        <v>42</v>
      </c>
      <c r="C3" s="3" t="s">
        <v>42</v>
      </c>
      <c r="D3" s="3" t="s">
        <v>218</v>
      </c>
      <c r="E3" s="12" t="s">
        <v>133</v>
      </c>
      <c r="F3" s="12" t="s">
        <v>156</v>
      </c>
      <c r="I3" s="12" t="s">
        <v>121</v>
      </c>
    </row>
    <row r="4" spans="1:12" x14ac:dyDescent="0.15">
      <c r="A4" s="3" t="s">
        <v>38</v>
      </c>
      <c r="B4" s="3" t="s">
        <v>92</v>
      </c>
      <c r="C4" s="3" t="s">
        <v>43</v>
      </c>
      <c r="D4" s="3" t="s">
        <v>219</v>
      </c>
      <c r="E4" s="12" t="s">
        <v>131</v>
      </c>
      <c r="F4" s="12" t="s">
        <v>157</v>
      </c>
      <c r="I4" s="12" t="s">
        <v>122</v>
      </c>
      <c r="L4" s="12" t="s">
        <v>82</v>
      </c>
    </row>
    <row r="5" spans="1:12" x14ac:dyDescent="0.15">
      <c r="A5" s="3" t="s">
        <v>39</v>
      </c>
      <c r="B5" s="3" t="s">
        <v>44</v>
      </c>
      <c r="C5" s="3" t="s">
        <v>44</v>
      </c>
      <c r="E5" s="12" t="s">
        <v>132</v>
      </c>
      <c r="F5" s="12" t="s">
        <v>158</v>
      </c>
      <c r="L5" s="12" t="s">
        <v>83</v>
      </c>
    </row>
    <row r="6" spans="1:12" x14ac:dyDescent="0.15">
      <c r="A6" s="3"/>
      <c r="B6" s="3" t="s">
        <v>45</v>
      </c>
      <c r="C6" s="3" t="s">
        <v>45</v>
      </c>
      <c r="E6" s="12" t="s">
        <v>95</v>
      </c>
      <c r="L6" s="12" t="s">
        <v>84</v>
      </c>
    </row>
    <row r="7" spans="1:12" x14ac:dyDescent="0.15">
      <c r="A7" s="3"/>
      <c r="B7" s="3" t="s">
        <v>46</v>
      </c>
      <c r="C7" s="3" t="s">
        <v>46</v>
      </c>
      <c r="L7" s="12" t="s">
        <v>85</v>
      </c>
    </row>
    <row r="8" spans="1:12" x14ac:dyDescent="0.15">
      <c r="A8" s="3"/>
      <c r="B8" s="3" t="s">
        <v>47</v>
      </c>
      <c r="C8" s="3" t="s">
        <v>47</v>
      </c>
      <c r="F8" s="12" t="s">
        <v>159</v>
      </c>
      <c r="I8" s="12" t="s">
        <v>224</v>
      </c>
      <c r="L8" s="12" t="s">
        <v>86</v>
      </c>
    </row>
    <row r="9" spans="1:12" x14ac:dyDescent="0.15">
      <c r="A9" s="3"/>
      <c r="B9" s="3" t="s">
        <v>48</v>
      </c>
      <c r="C9" s="3" t="s">
        <v>48</v>
      </c>
      <c r="L9" s="12" t="s">
        <v>87</v>
      </c>
    </row>
    <row r="10" spans="1:12" x14ac:dyDescent="0.15">
      <c r="A10" s="3"/>
      <c r="B10" s="3" t="s">
        <v>49</v>
      </c>
      <c r="C10" s="3" t="s">
        <v>49</v>
      </c>
      <c r="D10" s="12" t="s">
        <v>169</v>
      </c>
      <c r="L10" s="12" t="s">
        <v>88</v>
      </c>
    </row>
    <row r="11" spans="1:12" x14ac:dyDescent="0.15">
      <c r="A11" s="3"/>
      <c r="B11" s="3" t="s">
        <v>50</v>
      </c>
      <c r="C11" s="3" t="s">
        <v>50</v>
      </c>
      <c r="D11" s="12" t="s">
        <v>170</v>
      </c>
      <c r="L11" s="12" t="s">
        <v>89</v>
      </c>
    </row>
    <row r="12" spans="1:12" x14ac:dyDescent="0.15">
      <c r="A12" s="3"/>
      <c r="B12" s="3" t="s">
        <v>51</v>
      </c>
      <c r="C12" s="3" t="s">
        <v>51</v>
      </c>
      <c r="D12" s="12" t="s">
        <v>171</v>
      </c>
      <c r="L12" s="12" t="s">
        <v>90</v>
      </c>
    </row>
    <row r="13" spans="1:12" x14ac:dyDescent="0.15">
      <c r="A13" s="3"/>
      <c r="B13" s="3" t="s">
        <v>52</v>
      </c>
      <c r="C13" s="3" t="s">
        <v>52</v>
      </c>
      <c r="D13" s="12" t="s">
        <v>172</v>
      </c>
      <c r="L13" s="12" t="s">
        <v>87</v>
      </c>
    </row>
    <row r="14" spans="1:12" x14ac:dyDescent="0.15">
      <c r="A14" s="3"/>
      <c r="B14" s="3" t="s">
        <v>53</v>
      </c>
      <c r="C14" s="3" t="s">
        <v>53</v>
      </c>
      <c r="D14" s="12" t="s">
        <v>173</v>
      </c>
    </row>
    <row r="15" spans="1:12" x14ac:dyDescent="0.15">
      <c r="A15" s="3"/>
      <c r="B15" s="3"/>
      <c r="C15" s="3" t="s">
        <v>55</v>
      </c>
      <c r="D15" s="12" t="s">
        <v>174</v>
      </c>
      <c r="L15" s="12" t="s">
        <v>91</v>
      </c>
    </row>
    <row r="16" spans="1:12" x14ac:dyDescent="0.15">
      <c r="A16" s="3"/>
      <c r="B16" s="3"/>
      <c r="C16" s="3" t="s">
        <v>56</v>
      </c>
      <c r="D16" s="12" t="s">
        <v>175</v>
      </c>
    </row>
    <row r="17" spans="1:8" x14ac:dyDescent="0.15">
      <c r="A17" s="3"/>
      <c r="B17" s="3"/>
      <c r="C17" s="3" t="s">
        <v>57</v>
      </c>
      <c r="D17" s="12" t="s">
        <v>176</v>
      </c>
    </row>
    <row r="18" spans="1:8" x14ac:dyDescent="0.15">
      <c r="A18" s="3"/>
      <c r="B18" s="3"/>
      <c r="C18" s="3" t="s">
        <v>58</v>
      </c>
    </row>
    <row r="19" spans="1:8" x14ac:dyDescent="0.15">
      <c r="A19" s="3"/>
      <c r="B19" s="3"/>
      <c r="C19" s="3" t="s">
        <v>59</v>
      </c>
    </row>
    <row r="20" spans="1:8" x14ac:dyDescent="0.15">
      <c r="A20" s="3"/>
      <c r="B20" s="3"/>
      <c r="C20" s="3" t="s">
        <v>60</v>
      </c>
      <c r="D20" s="115"/>
      <c r="F20" s="116" t="s">
        <v>212</v>
      </c>
      <c r="H20" s="12" t="s">
        <v>214</v>
      </c>
    </row>
    <row r="21" spans="1:8" x14ac:dyDescent="0.15">
      <c r="A21" s="3"/>
      <c r="B21" s="3"/>
      <c r="C21" s="3" t="s">
        <v>61</v>
      </c>
      <c r="F21" s="12" t="s">
        <v>213</v>
      </c>
      <c r="H21" s="12" t="s">
        <v>215</v>
      </c>
    </row>
    <row r="22" spans="1:8" x14ac:dyDescent="0.15">
      <c r="A22" s="3"/>
      <c r="B22" s="3"/>
      <c r="C22" s="3" t="s">
        <v>62</v>
      </c>
      <c r="F22" s="12" t="s">
        <v>232</v>
      </c>
      <c r="H22" s="12" t="s">
        <v>226</v>
      </c>
    </row>
    <row r="23" spans="1:8" x14ac:dyDescent="0.15">
      <c r="A23" s="3"/>
      <c r="B23" s="3"/>
      <c r="C23" s="3" t="s">
        <v>63</v>
      </c>
      <c r="H23" s="12" t="s">
        <v>227</v>
      </c>
    </row>
    <row r="24" spans="1:8" x14ac:dyDescent="0.15">
      <c r="A24" s="3"/>
      <c r="B24" s="3"/>
      <c r="C24" s="3" t="s">
        <v>64</v>
      </c>
    </row>
    <row r="25" spans="1:8" x14ac:dyDescent="0.15">
      <c r="A25" s="3"/>
      <c r="B25" s="3"/>
      <c r="C25" s="3" t="s">
        <v>65</v>
      </c>
    </row>
    <row r="26" spans="1:8" x14ac:dyDescent="0.15">
      <c r="A26" s="3"/>
      <c r="B26" s="3"/>
      <c r="C26" s="3" t="s">
        <v>66</v>
      </c>
    </row>
    <row r="27" spans="1:8" x14ac:dyDescent="0.15">
      <c r="A27" s="3"/>
      <c r="B27" s="3"/>
      <c r="C27" s="3" t="s">
        <v>67</v>
      </c>
    </row>
    <row r="28" spans="1:8" x14ac:dyDescent="0.15">
      <c r="A28" s="3"/>
      <c r="B28" s="3"/>
      <c r="C28" s="3" t="s">
        <v>68</v>
      </c>
    </row>
    <row r="29" spans="1:8" x14ac:dyDescent="0.15">
      <c r="A29" s="3"/>
      <c r="B29" s="3"/>
      <c r="C29" s="3" t="s">
        <v>69</v>
      </c>
    </row>
    <row r="30" spans="1:8" x14ac:dyDescent="0.15">
      <c r="A30" s="3"/>
      <c r="B30" s="3"/>
      <c r="C30" s="3" t="s">
        <v>70</v>
      </c>
    </row>
    <row r="31" spans="1:8" x14ac:dyDescent="0.15">
      <c r="A31" s="3"/>
      <c r="B31" s="3"/>
      <c r="C31" s="3" t="s">
        <v>71</v>
      </c>
    </row>
    <row r="32" spans="1:8" x14ac:dyDescent="0.15">
      <c r="A32" s="3"/>
      <c r="B32" s="3"/>
      <c r="C32" s="3" t="s">
        <v>72</v>
      </c>
    </row>
    <row r="33" spans="1:3" x14ac:dyDescent="0.15">
      <c r="A33" s="3"/>
      <c r="B33" s="3"/>
      <c r="C33" s="3" t="s">
        <v>73</v>
      </c>
    </row>
    <row r="34" spans="1:3" x14ac:dyDescent="0.15">
      <c r="A34" s="3"/>
      <c r="B34" s="3"/>
      <c r="C34" s="3"/>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3C2FC-B8AF-4B52-9A5B-FA6D91DDF61F}">
  <dimension ref="A2:L12"/>
  <sheetViews>
    <sheetView workbookViewId="0">
      <selection activeCell="H30" sqref="H30"/>
    </sheetView>
  </sheetViews>
  <sheetFormatPr defaultRowHeight="13.5" x14ac:dyDescent="0.15"/>
  <cols>
    <col min="2" max="2" width="36" customWidth="1"/>
  </cols>
  <sheetData>
    <row r="2" spans="1:12" ht="25.5" customHeight="1" x14ac:dyDescent="0.15">
      <c r="B2" s="113" t="s">
        <v>202</v>
      </c>
    </row>
    <row r="3" spans="1:12" x14ac:dyDescent="0.15">
      <c r="A3" t="s">
        <v>197</v>
      </c>
      <c r="B3" t="s">
        <v>196</v>
      </c>
    </row>
    <row r="4" spans="1:12" x14ac:dyDescent="0.15">
      <c r="A4" t="s">
        <v>198</v>
      </c>
      <c r="B4" t="s">
        <v>194</v>
      </c>
      <c r="C4" t="s">
        <v>205</v>
      </c>
    </row>
    <row r="5" spans="1:12" x14ac:dyDescent="0.15">
      <c r="A5" t="s">
        <v>198</v>
      </c>
      <c r="B5" t="s">
        <v>195</v>
      </c>
    </row>
    <row r="6" spans="1:12" x14ac:dyDescent="0.15">
      <c r="B6" t="s">
        <v>199</v>
      </c>
    </row>
    <row r="7" spans="1:12" x14ac:dyDescent="0.15">
      <c r="B7" t="s">
        <v>200</v>
      </c>
    </row>
    <row r="12" spans="1:12" x14ac:dyDescent="0.15">
      <c r="A12" t="s">
        <v>203</v>
      </c>
      <c r="E12" t="s">
        <v>204</v>
      </c>
      <c r="L12" t="s">
        <v>208</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入力_申請 (クロスポイント調査時)</vt:lpstr>
      <vt:lpstr>入力_管路使用明細書</vt:lpstr>
      <vt:lpstr>クロスポイント調査</vt:lpstr>
      <vt:lpstr>リスト</vt:lpstr>
      <vt:lpstr>フロー整理</vt:lpstr>
      <vt:lpstr>クロスポイント調査!Print_Area</vt:lpstr>
      <vt:lpstr>入力_管路使用明細書!Print_Area</vt:lpstr>
    </vt:vector>
  </TitlesOfParts>
  <Company>関西電力送配電株式会社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クロスポイント調査依頼書</dc:title>
  <cp:lastPrinted>2021-10-12T01:33:02Z</cp:lastPrinted>
  <dcterms:created xsi:type="dcterms:W3CDTF">2021-08-04T02:35:42Z</dcterms:created>
  <dcterms:modified xsi:type="dcterms:W3CDTF">2025-09-01T04:38:40Z</dcterms:modified>
</cp:coreProperties>
</file>