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Box\10331200_所属グループフォルダ\運用G共有\☆11共用・共架\40　無償設備\00_運用見直し\HP改修（4月中旬）\"/>
    </mc:Choice>
  </mc:AlternateContent>
  <xr:revisionPtr revIDLastSave="0" documentId="13_ncr:1_{77509F30-FDEF-4E1C-9AB2-029E16E7A8C8}" xr6:coauthVersionLast="47" xr6:coauthVersionMax="47" xr10:uidLastSave="{00000000-0000-0000-0000-000000000000}"/>
  <bookViews>
    <workbookView xWindow="-110" yWindow="-110" windowWidth="19420" windowHeight="11500" tabRatio="856" activeTab="2" xr2:uid="{00000000-000D-0000-FFFF-FFFF00000000}"/>
  </bookViews>
  <sheets>
    <sheet name="申請時書類一覧" sheetId="24" r:id="rId1"/>
    <sheet name="入力" sheetId="10" r:id="rId2"/>
    <sheet name="申請書" sheetId="1" r:id="rId3"/>
    <sheet name="共架物件一覧 " sheetId="9" r:id="rId4"/>
    <sheet name="申請時写真" sheetId="13" r:id="rId5"/>
    <sheet name="誓約書" sheetId="23" r:id="rId6"/>
    <sheet name="申請許可証" sheetId="22" r:id="rId7"/>
    <sheet name="竣工届" sheetId="12" r:id="rId8"/>
    <sheet name="竣工時写真" sheetId="14" r:id="rId9"/>
    <sheet name="取付概要図" sheetId="17" r:id="rId10"/>
  </sheets>
  <externalReferences>
    <externalReference r:id="rId11"/>
  </externalReferences>
  <definedNames>
    <definedName name="_xlnm._FilterDatabase" localSheetId="1" hidden="1">入力!$A$30:$F$52</definedName>
    <definedName name="_xlnm.Print_Area" localSheetId="3">'共架物件一覧 '!$A$1:$F$22</definedName>
    <definedName name="_xlnm.Print_Area" localSheetId="9">取付概要図!$A$1:$K$51</definedName>
    <definedName name="_xlnm.Print_Area" localSheetId="8">竣工時写真!$A$3:$AO$93</definedName>
    <definedName name="_xlnm.Print_Area" localSheetId="7">竣工届!$A$1:$H$50</definedName>
    <definedName name="_xlnm.Print_Area" localSheetId="6">申請許可証!$A$1:$H$49</definedName>
    <definedName name="_xlnm.Print_Area" localSheetId="4">申請時写真!$A$3:$AO$93</definedName>
    <definedName name="_xlnm.Print_Area" localSheetId="2">申請書!$A$1:$H$51</definedName>
    <definedName name="_xlnm.Print_Area" localSheetId="5">誓約書!$A$1:$L$83</definedName>
    <definedName name="書類名称">[1]入力!$R$4:$U$30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23" l="1"/>
  <c r="E11" i="1"/>
  <c r="F81" i="23"/>
  <c r="E10" i="1"/>
  <c r="F80" i="23"/>
  <c r="E13" i="1"/>
  <c r="C77" i="23"/>
  <c r="F4" i="1"/>
  <c r="E12" i="1" l="1"/>
  <c r="D45" i="22" l="1"/>
  <c r="AB11" i="14"/>
  <c r="AB15" i="14"/>
  <c r="AB15" i="13"/>
  <c r="F4" i="9"/>
  <c r="F5" i="9"/>
  <c r="F6" i="9"/>
  <c r="F7" i="9"/>
  <c r="F8" i="9"/>
  <c r="F9" i="9"/>
  <c r="F10" i="9"/>
  <c r="F11" i="9"/>
  <c r="F12" i="9"/>
  <c r="F13" i="9"/>
  <c r="F14" i="9"/>
  <c r="F15" i="9"/>
  <c r="F16" i="9"/>
  <c r="F17" i="9"/>
  <c r="F18" i="9"/>
  <c r="F19" i="9"/>
  <c r="F20" i="9"/>
  <c r="F21" i="9"/>
  <c r="F22" i="9"/>
  <c r="F3" i="9"/>
  <c r="AB11" i="13"/>
  <c r="D24" i="22"/>
  <c r="D33" i="22"/>
  <c r="D31" i="22"/>
  <c r="D29" i="22"/>
  <c r="D27" i="22"/>
  <c r="D27" i="12"/>
  <c r="D25" i="12"/>
  <c r="D23" i="12"/>
  <c r="D21" i="12"/>
  <c r="D28" i="1"/>
  <c r="D26" i="1"/>
  <c r="D24" i="1"/>
  <c r="D22" i="1"/>
  <c r="AB19" i="14" l="1"/>
  <c r="AB19" i="13"/>
  <c r="F30" i="10" l="1"/>
  <c r="D35" i="22" s="1"/>
  <c r="D30" i="1" l="1"/>
  <c r="D29" i="12"/>
  <c r="D41" i="12"/>
  <c r="E12" i="12"/>
  <c r="D42" i="1"/>
  <c r="A7" i="22"/>
  <c r="D47" i="22"/>
  <c r="D46" i="22"/>
  <c r="D44" i="22"/>
  <c r="D43" i="22"/>
  <c r="G37" i="22"/>
  <c r="D37" i="22"/>
  <c r="D26" i="22"/>
  <c r="D25" i="22"/>
  <c r="D23" i="22"/>
  <c r="D22" i="22"/>
  <c r="D33" i="12" l="1"/>
  <c r="A7" i="12"/>
  <c r="AB35" i="14" l="1"/>
  <c r="AB65" i="14" s="1"/>
  <c r="AB35" i="13"/>
  <c r="AB65" i="13" s="1"/>
  <c r="D31" i="12" l="1"/>
  <c r="F4" i="12"/>
  <c r="D45" i="12"/>
  <c r="D43" i="12"/>
  <c r="D39" i="12"/>
  <c r="D37" i="12"/>
  <c r="E14" i="12"/>
  <c r="E13" i="12"/>
  <c r="E11" i="12"/>
  <c r="E10" i="12"/>
  <c r="E14" i="1"/>
  <c r="D46" i="1"/>
  <c r="D44" i="1"/>
  <c r="D40" i="1"/>
  <c r="D38" i="1"/>
  <c r="C4" i="9"/>
  <c r="D4" i="9"/>
  <c r="E4" i="9"/>
  <c r="C5" i="9"/>
  <c r="D5" i="9"/>
  <c r="E5" i="9"/>
  <c r="C6" i="9"/>
  <c r="D6" i="9"/>
  <c r="E6" i="9"/>
  <c r="C7" i="9"/>
  <c r="D7" i="9"/>
  <c r="E7" i="9"/>
  <c r="C8" i="9"/>
  <c r="D8" i="9"/>
  <c r="E8" i="9"/>
  <c r="C9" i="9"/>
  <c r="D9" i="9"/>
  <c r="E9" i="9"/>
  <c r="C10" i="9"/>
  <c r="D10" i="9"/>
  <c r="E10" i="9"/>
  <c r="C11" i="9"/>
  <c r="D11" i="9"/>
  <c r="E11" i="9"/>
  <c r="C12" i="9"/>
  <c r="D12" i="9"/>
  <c r="E12" i="9"/>
  <c r="C13" i="9"/>
  <c r="D13" i="9"/>
  <c r="E13" i="9"/>
  <c r="C14" i="9"/>
  <c r="D14" i="9"/>
  <c r="E14" i="9"/>
  <c r="C15" i="9"/>
  <c r="D15" i="9"/>
  <c r="E15" i="9"/>
  <c r="C16" i="9"/>
  <c r="D16" i="9"/>
  <c r="E16" i="9"/>
  <c r="C17" i="9"/>
  <c r="D17" i="9"/>
  <c r="E17" i="9"/>
  <c r="C18" i="9"/>
  <c r="D18" i="9"/>
  <c r="E18" i="9"/>
  <c r="C19" i="9"/>
  <c r="D19" i="9"/>
  <c r="E19" i="9"/>
  <c r="C20" i="9"/>
  <c r="D20" i="9"/>
  <c r="E20" i="9"/>
  <c r="C21" i="9"/>
  <c r="D21" i="9"/>
  <c r="E21" i="9"/>
  <c r="C22" i="9"/>
  <c r="D22" i="9"/>
  <c r="E22" i="9"/>
  <c r="E3" i="9"/>
  <c r="D3" i="9"/>
  <c r="C3" i="9"/>
  <c r="G32" i="1" l="1"/>
  <c r="D32" i="1"/>
  <c r="E29" i="12"/>
  <c r="E30" i="1"/>
  <c r="E35" i="22"/>
  <c r="F30" i="1"/>
  <c r="F29" i="12"/>
  <c r="F35" i="22"/>
  <c r="G35" i="22"/>
  <c r="G30" i="1"/>
  <c r="G29" i="12"/>
  <c r="H35" i="22"/>
  <c r="H30" i="1"/>
  <c r="H29" i="12"/>
</calcChain>
</file>

<file path=xl/sharedStrings.xml><?xml version="1.0" encoding="utf-8"?>
<sst xmlns="http://schemas.openxmlformats.org/spreadsheetml/2006/main" count="341" uniqueCount="178">
  <si>
    <t>記</t>
    <rPh sb="0" eb="1">
      <t>キ</t>
    </rPh>
    <phoneticPr fontId="2"/>
  </si>
  <si>
    <t>工事予定期間</t>
    <rPh sb="0" eb="2">
      <t>コウジ</t>
    </rPh>
    <rPh sb="2" eb="4">
      <t>ヨテイ</t>
    </rPh>
    <rPh sb="4" eb="6">
      <t>キカン</t>
    </rPh>
    <phoneticPr fontId="2"/>
  </si>
  <si>
    <t>添付書類</t>
    <rPh sb="0" eb="2">
      <t>テンプ</t>
    </rPh>
    <rPh sb="2" eb="4">
      <t>ショルイ</t>
    </rPh>
    <phoneticPr fontId="2"/>
  </si>
  <si>
    <t>連絡先</t>
    <rPh sb="0" eb="3">
      <t>レンラクサキ</t>
    </rPh>
    <phoneticPr fontId="2"/>
  </si>
  <si>
    <t>電柱番号</t>
    <rPh sb="0" eb="2">
      <t>デンチュウ</t>
    </rPh>
    <rPh sb="2" eb="4">
      <t>バンゴウ</t>
    </rPh>
    <phoneticPr fontId="2"/>
  </si>
  <si>
    <t>共架物件</t>
    <rPh sb="0" eb="1">
      <t>キョウ</t>
    </rPh>
    <rPh sb="1" eb="2">
      <t>カ</t>
    </rPh>
    <rPh sb="2" eb="4">
      <t>ブッケン</t>
    </rPh>
    <phoneticPr fontId="2"/>
  </si>
  <si>
    <t>備考</t>
    <rPh sb="0" eb="2">
      <t>ビコウ</t>
    </rPh>
    <phoneticPr fontId="2"/>
  </si>
  <si>
    <t>Ｎｏ</t>
    <phoneticPr fontId="8"/>
  </si>
  <si>
    <t>電柱番号</t>
    <rPh sb="0" eb="2">
      <t>デンチュウ</t>
    </rPh>
    <rPh sb="2" eb="4">
      <t>バンゴウ</t>
    </rPh>
    <phoneticPr fontId="8"/>
  </si>
  <si>
    <t>関西電力送配電株式会社　</t>
    <rPh sb="7" eb="9">
      <t>カブシキ</t>
    </rPh>
    <rPh sb="9" eb="11">
      <t>カイシャ</t>
    </rPh>
    <phoneticPr fontId="2"/>
  </si>
  <si>
    <t>申請日</t>
    <rPh sb="0" eb="2">
      <t>シンセイ</t>
    </rPh>
    <rPh sb="2" eb="3">
      <t>ビ</t>
    </rPh>
    <phoneticPr fontId="2"/>
  </si>
  <si>
    <t>項目</t>
    <rPh sb="0" eb="2">
      <t>コウモク</t>
    </rPh>
    <phoneticPr fontId="2"/>
  </si>
  <si>
    <t>内容</t>
    <rPh sb="0" eb="2">
      <t>ナイヨウ</t>
    </rPh>
    <phoneticPr fontId="2"/>
  </si>
  <si>
    <t>申請者</t>
    <rPh sb="0" eb="3">
      <t>シンセイシャ</t>
    </rPh>
    <phoneticPr fontId="2"/>
  </si>
  <si>
    <t>名称</t>
    <rPh sb="0" eb="2">
      <t>メイショウ</t>
    </rPh>
    <phoneticPr fontId="2"/>
  </si>
  <si>
    <t>入力例</t>
    <rPh sb="0" eb="2">
      <t>ニュウリョク</t>
    </rPh>
    <rPh sb="2" eb="3">
      <t>レイ</t>
    </rPh>
    <phoneticPr fontId="2"/>
  </si>
  <si>
    <t>任意</t>
    <rPh sb="0" eb="2">
      <t>ニンイ</t>
    </rPh>
    <phoneticPr fontId="2"/>
  </si>
  <si>
    <t>必須</t>
    <rPh sb="0" eb="2">
      <t>ヒッス</t>
    </rPh>
    <phoneticPr fontId="2"/>
  </si>
  <si>
    <t>代表者の肩書</t>
    <rPh sb="0" eb="3">
      <t>ダイヒョウシャ</t>
    </rPh>
    <rPh sb="4" eb="6">
      <t>カタガキ</t>
    </rPh>
    <phoneticPr fontId="2"/>
  </si>
  <si>
    <t>代表者名</t>
    <rPh sb="0" eb="3">
      <t>ダイヒョウシャ</t>
    </rPh>
    <rPh sb="3" eb="4">
      <t>メイ</t>
    </rPh>
    <phoneticPr fontId="2"/>
  </si>
  <si>
    <t>郵便番号</t>
    <rPh sb="0" eb="4">
      <t>ユウビンバンゴウ</t>
    </rPh>
    <phoneticPr fontId="2"/>
  </si>
  <si>
    <t>住所</t>
    <rPh sb="0" eb="2">
      <t>ジュウショ</t>
    </rPh>
    <phoneticPr fontId="2"/>
  </si>
  <si>
    <t>電話番号</t>
    <rPh sb="0" eb="2">
      <t>デンワ</t>
    </rPh>
    <rPh sb="2" eb="4">
      <t>バンゴウ</t>
    </rPh>
    <phoneticPr fontId="2"/>
  </si>
  <si>
    <t>本件に関する連絡先</t>
    <rPh sb="0" eb="2">
      <t>ホンケン</t>
    </rPh>
    <rPh sb="3" eb="4">
      <t>カン</t>
    </rPh>
    <rPh sb="6" eb="9">
      <t>レンラクサキ</t>
    </rPh>
    <phoneticPr fontId="2"/>
  </si>
  <si>
    <t>種別</t>
    <rPh sb="0" eb="2">
      <t>シュベツ</t>
    </rPh>
    <phoneticPr fontId="2"/>
  </si>
  <si>
    <t>開始年月日</t>
    <rPh sb="0" eb="2">
      <t>カイシ</t>
    </rPh>
    <rPh sb="2" eb="5">
      <t>ネンガッピ</t>
    </rPh>
    <phoneticPr fontId="2"/>
  </si>
  <si>
    <t>終了年月日</t>
    <rPh sb="0" eb="2">
      <t>シュウリョウ</t>
    </rPh>
    <rPh sb="2" eb="5">
      <t>ネンガッピ</t>
    </rPh>
    <phoneticPr fontId="2"/>
  </si>
  <si>
    <t>種別（リストより選択）</t>
    <rPh sb="0" eb="2">
      <t>シュベツ</t>
    </rPh>
    <rPh sb="8" eb="10">
      <t>センタク</t>
    </rPh>
    <phoneticPr fontId="2"/>
  </si>
  <si>
    <t>共架物件</t>
    <rPh sb="0" eb="2">
      <t>キョウガ</t>
    </rPh>
    <rPh sb="2" eb="4">
      <t>ブッケン</t>
    </rPh>
    <phoneticPr fontId="2"/>
  </si>
  <si>
    <t>標識・ミラー等</t>
    <rPh sb="0" eb="2">
      <t>ヒョウシキ</t>
    </rPh>
    <rPh sb="6" eb="7">
      <t>トウ</t>
    </rPh>
    <phoneticPr fontId="2"/>
  </si>
  <si>
    <t>担当者名</t>
    <rPh sb="0" eb="3">
      <t>タントウシャ</t>
    </rPh>
    <rPh sb="3" eb="4">
      <t>メイ</t>
    </rPh>
    <phoneticPr fontId="2"/>
  </si>
  <si>
    <t>【共架物件一覧】</t>
    <rPh sb="1" eb="3">
      <t>キョウガ</t>
    </rPh>
    <rPh sb="3" eb="5">
      <t>ブッケン</t>
    </rPh>
    <rPh sb="5" eb="7">
      <t>イチラン</t>
    </rPh>
    <phoneticPr fontId="8"/>
  </si>
  <si>
    <t>種別</t>
    <rPh sb="0" eb="2">
      <t>シュベツ</t>
    </rPh>
    <phoneticPr fontId="8"/>
  </si>
  <si>
    <t>共架物件</t>
    <rPh sb="0" eb="2">
      <t>キョウガ</t>
    </rPh>
    <rPh sb="2" eb="4">
      <t>ブッケン</t>
    </rPh>
    <phoneticPr fontId="8"/>
  </si>
  <si>
    <t>竣工届</t>
    <rPh sb="0" eb="2">
      <t>シュンコウ</t>
    </rPh>
    <rPh sb="2" eb="3">
      <t>トドケ</t>
    </rPh>
    <phoneticPr fontId="2"/>
  </si>
  <si>
    <t>竣工年月日</t>
    <rPh sb="0" eb="2">
      <t>シュンコウ</t>
    </rPh>
    <rPh sb="2" eb="5">
      <t>ネンガッピ</t>
    </rPh>
    <phoneticPr fontId="2"/>
  </si>
  <si>
    <t>必須（竣工時）</t>
    <rPh sb="0" eb="2">
      <t>ヒッス</t>
    </rPh>
    <phoneticPr fontId="2"/>
  </si>
  <si>
    <t>現場責任者</t>
    <rPh sb="0" eb="2">
      <t>ゲンバ</t>
    </rPh>
    <rPh sb="2" eb="5">
      <t>セキニンシャ</t>
    </rPh>
    <phoneticPr fontId="2"/>
  </si>
  <si>
    <t>新設・増設・取替・廃止</t>
    <rPh sb="0" eb="2">
      <t>シンセツ</t>
    </rPh>
    <rPh sb="3" eb="5">
      <t>ゾウセツ</t>
    </rPh>
    <rPh sb="6" eb="8">
      <t>トリカエ</t>
    </rPh>
    <rPh sb="9" eb="11">
      <t>ハイシ</t>
    </rPh>
    <phoneticPr fontId="2"/>
  </si>
  <si>
    <t>〇〇配電営業所　所長殿</t>
    <rPh sb="2" eb="4">
      <t>ハイデン</t>
    </rPh>
    <rPh sb="4" eb="6">
      <t>エイギョウ</t>
    </rPh>
    <rPh sb="8" eb="10">
      <t>ショチョウ</t>
    </rPh>
    <rPh sb="10" eb="11">
      <t>ドノ</t>
    </rPh>
    <phoneticPr fontId="2"/>
  </si>
  <si>
    <t>（申請者）</t>
    <rPh sb="1" eb="4">
      <t>シンセイシャ</t>
    </rPh>
    <phoneticPr fontId="2"/>
  </si>
  <si>
    <t>名称</t>
    <rPh sb="0" eb="2">
      <t>メイショウ</t>
    </rPh>
    <phoneticPr fontId="2"/>
  </si>
  <si>
    <t>代表者</t>
    <rPh sb="0" eb="3">
      <t>ダイヒョウシャ</t>
    </rPh>
    <phoneticPr fontId="2"/>
  </si>
  <si>
    <t>添付資料</t>
    <rPh sb="0" eb="2">
      <t>テンプ</t>
    </rPh>
    <rPh sb="2" eb="4">
      <t>シリョウ</t>
    </rPh>
    <phoneticPr fontId="2"/>
  </si>
  <si>
    <t>留意事項</t>
    <rPh sb="0" eb="2">
      <t>リュウイ</t>
    </rPh>
    <rPh sb="2" eb="4">
      <t>ジコウ</t>
    </rPh>
    <phoneticPr fontId="2"/>
  </si>
  <si>
    <t>～</t>
    <phoneticPr fontId="2"/>
  </si>
  <si>
    <t>担当者</t>
    <rPh sb="0" eb="3">
      <t>タントウシャ</t>
    </rPh>
    <phoneticPr fontId="2"/>
  </si>
  <si>
    <t>住所</t>
    <rPh sb="0" eb="2">
      <t>ジュウショ</t>
    </rPh>
    <phoneticPr fontId="2"/>
  </si>
  <si>
    <t>電話番号</t>
    <rPh sb="0" eb="2">
      <t>デンワ</t>
    </rPh>
    <rPh sb="2" eb="4">
      <t>バンゴウ</t>
    </rPh>
    <phoneticPr fontId="2"/>
  </si>
  <si>
    <t>代表
共架物件</t>
    <rPh sb="0" eb="2">
      <t>ダイヒョウ</t>
    </rPh>
    <rPh sb="3" eb="5">
      <t>キョウガ</t>
    </rPh>
    <rPh sb="5" eb="7">
      <t>ブッケン</t>
    </rPh>
    <phoneticPr fontId="2"/>
  </si>
  <si>
    <t>提出日</t>
    <rPh sb="0" eb="2">
      <t>テイシュツ</t>
    </rPh>
    <rPh sb="2" eb="3">
      <t>ビ</t>
    </rPh>
    <phoneticPr fontId="2"/>
  </si>
  <si>
    <t>位置図　・　現場写真　・　共架物件図面　・　共架物件一覧</t>
    <rPh sb="0" eb="2">
      <t>イチ</t>
    </rPh>
    <rPh sb="2" eb="3">
      <t>ズ</t>
    </rPh>
    <rPh sb="6" eb="8">
      <t>ゲンバ</t>
    </rPh>
    <rPh sb="8" eb="10">
      <t>シャシン</t>
    </rPh>
    <rPh sb="13" eb="15">
      <t>キョウガ</t>
    </rPh>
    <rPh sb="15" eb="17">
      <t>ブッケン</t>
    </rPh>
    <rPh sb="17" eb="19">
      <t>ズメン</t>
    </rPh>
    <rPh sb="22" eb="28">
      <t>キョウガブッケンイチラン</t>
    </rPh>
    <phoneticPr fontId="2"/>
  </si>
  <si>
    <t>共架本数</t>
    <rPh sb="0" eb="2">
      <t>キョウガ</t>
    </rPh>
    <rPh sb="2" eb="4">
      <t>ホンスウ</t>
    </rPh>
    <phoneticPr fontId="2"/>
  </si>
  <si>
    <t>共架本数：</t>
    <rPh sb="0" eb="2">
      <t>キョウガ</t>
    </rPh>
    <rPh sb="2" eb="4">
      <t>ホンスウ</t>
    </rPh>
    <phoneticPr fontId="2"/>
  </si>
  <si>
    <t>竣工共架本数</t>
    <rPh sb="0" eb="2">
      <t>シュンコウ</t>
    </rPh>
    <rPh sb="2" eb="4">
      <t>キョウガ</t>
    </rPh>
    <rPh sb="4" eb="6">
      <t>ホンスウ</t>
    </rPh>
    <phoneticPr fontId="2"/>
  </si>
  <si>
    <t>備考　（共架内容の変更等）</t>
    <rPh sb="0" eb="2">
      <t>ビコウ</t>
    </rPh>
    <rPh sb="4" eb="6">
      <t>キョウガ</t>
    </rPh>
    <rPh sb="6" eb="8">
      <t>ナイヨウ</t>
    </rPh>
    <rPh sb="9" eb="11">
      <t>ヘンコウ</t>
    </rPh>
    <rPh sb="11" eb="12">
      <t>トウ</t>
    </rPh>
    <phoneticPr fontId="2"/>
  </si>
  <si>
    <t>共架設備現場写真（申請時）</t>
    <rPh sb="0" eb="2">
      <t>キョウガ</t>
    </rPh>
    <rPh sb="2" eb="4">
      <t>セツビ</t>
    </rPh>
    <rPh sb="4" eb="6">
      <t>ゲンバ</t>
    </rPh>
    <rPh sb="6" eb="8">
      <t>シャシン</t>
    </rPh>
    <rPh sb="9" eb="11">
      <t>シンセイ</t>
    </rPh>
    <rPh sb="11" eb="12">
      <t>ジ</t>
    </rPh>
    <phoneticPr fontId="2"/>
  </si>
  <si>
    <t>場所　　</t>
    <rPh sb="0" eb="2">
      <t>バショ</t>
    </rPh>
    <phoneticPr fontId="2"/>
  </si>
  <si>
    <t>設置予定位置の適否</t>
    <rPh sb="0" eb="2">
      <t>セッチ</t>
    </rPh>
    <rPh sb="2" eb="4">
      <t>ヨテイ</t>
    </rPh>
    <rPh sb="4" eb="6">
      <t>イチ</t>
    </rPh>
    <rPh sb="7" eb="9">
      <t>テキヒ</t>
    </rPh>
    <phoneticPr fontId="2"/>
  </si>
  <si>
    <t>適　・　否　</t>
    <rPh sb="0" eb="1">
      <t>テキ</t>
    </rPh>
    <rPh sb="4" eb="5">
      <t>イナ</t>
    </rPh>
    <phoneticPr fontId="2"/>
  </si>
  <si>
    <t>高圧線との離隔（1.0m以上）</t>
    <rPh sb="0" eb="3">
      <t>コウアツセン</t>
    </rPh>
    <rPh sb="5" eb="7">
      <t>リカク</t>
    </rPh>
    <rPh sb="12" eb="14">
      <t>イジョウ</t>
    </rPh>
    <phoneticPr fontId="2"/>
  </si>
  <si>
    <t>他者設備との離隔（30㎝以上）</t>
    <rPh sb="0" eb="2">
      <t>タシャ</t>
    </rPh>
    <rPh sb="2" eb="4">
      <t>セツビ</t>
    </rPh>
    <rPh sb="6" eb="8">
      <t>リカク</t>
    </rPh>
    <rPh sb="12" eb="14">
      <t>イジョウ</t>
    </rPh>
    <phoneticPr fontId="2"/>
  </si>
  <si>
    <t>（電柱番号札写真）</t>
    <rPh sb="1" eb="3">
      <t>デンチュウ</t>
    </rPh>
    <rPh sb="3" eb="5">
      <t>バンゴウ</t>
    </rPh>
    <rPh sb="5" eb="6">
      <t>フダ</t>
    </rPh>
    <rPh sb="6" eb="8">
      <t>シャシン</t>
    </rPh>
    <phoneticPr fontId="2"/>
  </si>
  <si>
    <t>（電柱全体写真）</t>
    <rPh sb="1" eb="3">
      <t>デンチュウ</t>
    </rPh>
    <rPh sb="3" eb="5">
      <t>ゼンタイ</t>
    </rPh>
    <rPh sb="5" eb="7">
      <t>シャシン</t>
    </rPh>
    <phoneticPr fontId="2"/>
  </si>
  <si>
    <t>No.1</t>
    <phoneticPr fontId="2"/>
  </si>
  <si>
    <t>共架設備現場写真（竣工時）</t>
    <rPh sb="0" eb="2">
      <t>キョウガ</t>
    </rPh>
    <rPh sb="2" eb="4">
      <t>セツビ</t>
    </rPh>
    <rPh sb="4" eb="6">
      <t>ゲンバ</t>
    </rPh>
    <rPh sb="6" eb="8">
      <t>シャシン</t>
    </rPh>
    <rPh sb="9" eb="11">
      <t>シュンコウ</t>
    </rPh>
    <rPh sb="11" eb="12">
      <t>ジ</t>
    </rPh>
    <phoneticPr fontId="2"/>
  </si>
  <si>
    <t>設置位置の適否</t>
    <rPh sb="0" eb="2">
      <t>セッチ</t>
    </rPh>
    <rPh sb="2" eb="4">
      <t>イチ</t>
    </rPh>
    <rPh sb="5" eb="7">
      <t>テキヒ</t>
    </rPh>
    <phoneticPr fontId="2"/>
  </si>
  <si>
    <t>全角　〇〇　〇〇　（氏名を記載）</t>
    <rPh sb="0" eb="1">
      <t>ゼン</t>
    </rPh>
    <rPh sb="1" eb="2">
      <t>カク</t>
    </rPh>
    <rPh sb="10" eb="12">
      <t>シメイ</t>
    </rPh>
    <rPh sb="13" eb="15">
      <t>キサイ</t>
    </rPh>
    <phoneticPr fontId="2"/>
  </si>
  <si>
    <t>半角　123-4567</t>
    <rPh sb="0" eb="2">
      <t>ハンカク</t>
    </rPh>
    <phoneticPr fontId="2"/>
  </si>
  <si>
    <t>全角　〇〇市△△１丁目２－３</t>
    <rPh sb="0" eb="1">
      <t>ゼン</t>
    </rPh>
    <rPh sb="1" eb="2">
      <t>カク</t>
    </rPh>
    <rPh sb="5" eb="6">
      <t>シ</t>
    </rPh>
    <rPh sb="9" eb="11">
      <t>チョウメ</t>
    </rPh>
    <phoneticPr fontId="2"/>
  </si>
  <si>
    <t>半角　06-1234-5678</t>
    <rPh sb="0" eb="2">
      <t>ハンカク</t>
    </rPh>
    <phoneticPr fontId="2"/>
  </si>
  <si>
    <t>全角　同上であれば空白で可</t>
    <rPh sb="0" eb="1">
      <t>ゼン</t>
    </rPh>
    <rPh sb="1" eb="2">
      <t>カク</t>
    </rPh>
    <rPh sb="3" eb="5">
      <t>ドウジョウ</t>
    </rPh>
    <rPh sb="9" eb="11">
      <t>クウハク</t>
    </rPh>
    <rPh sb="12" eb="13">
      <t>カ</t>
    </rPh>
    <phoneticPr fontId="2"/>
  </si>
  <si>
    <t>半角　同上であれば空白で可</t>
    <rPh sb="0" eb="1">
      <t>ハン</t>
    </rPh>
    <rPh sb="1" eb="2">
      <t>カク</t>
    </rPh>
    <rPh sb="3" eb="5">
      <t>ドウジョウ</t>
    </rPh>
    <rPh sb="9" eb="11">
      <t>クウハク</t>
    </rPh>
    <rPh sb="12" eb="13">
      <t>カ</t>
    </rPh>
    <phoneticPr fontId="2"/>
  </si>
  <si>
    <t>半角　YYYY/MM/DD</t>
    <rPh sb="0" eb="2">
      <t>ハンカク</t>
    </rPh>
    <phoneticPr fontId="2"/>
  </si>
  <si>
    <t>カンデン１（現地表記を記載）</t>
    <rPh sb="6" eb="8">
      <t>ゲンチ</t>
    </rPh>
    <rPh sb="8" eb="10">
      <t>ヒョウキ</t>
    </rPh>
    <rPh sb="11" eb="13">
      <t>キサイ</t>
    </rPh>
    <phoneticPr fontId="2"/>
  </si>
  <si>
    <t>止まれ（任意）</t>
    <rPh sb="0" eb="1">
      <t>ト</t>
    </rPh>
    <rPh sb="4" eb="6">
      <t>ニンイ</t>
    </rPh>
    <phoneticPr fontId="2"/>
  </si>
  <si>
    <t>竣工時現場写真　・　竣工共架物件一覧</t>
    <phoneticPr fontId="2"/>
  </si>
  <si>
    <t>・</t>
    <phoneticPr fontId="2"/>
  </si>
  <si>
    <t>年　　　　月　　　　日　</t>
    <phoneticPr fontId="2"/>
  </si>
  <si>
    <t>（許可者）</t>
    <rPh sb="1" eb="3">
      <t>キョカ</t>
    </rPh>
    <rPh sb="3" eb="4">
      <t>シャ</t>
    </rPh>
    <phoneticPr fontId="2"/>
  </si>
  <si>
    <t>竣工時現場写真　・　竣工共架物件一覧（申請時から変更あれば下記共架物件一覧を修正し添付）</t>
    <rPh sb="0" eb="2">
      <t>シュンコウ</t>
    </rPh>
    <rPh sb="2" eb="3">
      <t>ジ</t>
    </rPh>
    <rPh sb="3" eb="5">
      <t>ゲンバ</t>
    </rPh>
    <rPh sb="5" eb="7">
      <t>シャシン</t>
    </rPh>
    <rPh sb="10" eb="12">
      <t>シュンコウ</t>
    </rPh>
    <rPh sb="12" eb="18">
      <t>キョウガブッケンイチラン</t>
    </rPh>
    <rPh sb="19" eb="21">
      <t>シンセイ</t>
    </rPh>
    <rPh sb="21" eb="22">
      <t>ジ</t>
    </rPh>
    <rPh sb="24" eb="26">
      <t>ヘンコウ</t>
    </rPh>
    <rPh sb="29" eb="31">
      <t>カキ</t>
    </rPh>
    <rPh sb="31" eb="33">
      <t>キョウガ</t>
    </rPh>
    <rPh sb="33" eb="35">
      <t>ブッケン</t>
    </rPh>
    <rPh sb="35" eb="37">
      <t>イチラン</t>
    </rPh>
    <rPh sb="38" eb="40">
      <t>シュウセイ</t>
    </rPh>
    <rPh sb="41" eb="43">
      <t>テンプ</t>
    </rPh>
    <phoneticPr fontId="2"/>
  </si>
  <si>
    <t>位置図 ・ 現場写真 ・ 共架物件図面 ・ 共架物件一覧</t>
    <phoneticPr fontId="2"/>
  </si>
  <si>
    <t>申請する共架物件は、屋外広告物条例上の公共表示であるため、</t>
    <rPh sb="0" eb="2">
      <t>シンセイ</t>
    </rPh>
    <rPh sb="4" eb="6">
      <t>キョウガ</t>
    </rPh>
    <rPh sb="6" eb="8">
      <t>ブッケン</t>
    </rPh>
    <phoneticPr fontId="2"/>
  </si>
  <si>
    <r>
      <t>竣工届　</t>
    </r>
    <r>
      <rPr>
        <sz val="11"/>
        <color rgb="FFFF0000"/>
        <rFont val="Meiryo UI"/>
        <family val="3"/>
        <charset val="128"/>
      </rPr>
      <t>※竣工時に入力願います。</t>
    </r>
    <rPh sb="0" eb="2">
      <t>シュンコウ</t>
    </rPh>
    <rPh sb="2" eb="3">
      <t>トドケ</t>
    </rPh>
    <rPh sb="5" eb="7">
      <t>シュンコウ</t>
    </rPh>
    <rPh sb="7" eb="8">
      <t>ジ</t>
    </rPh>
    <rPh sb="9" eb="11">
      <t>ニュウリョク</t>
    </rPh>
    <rPh sb="11" eb="12">
      <t>ネガ</t>
    </rPh>
    <phoneticPr fontId="2"/>
  </si>
  <si>
    <t>共架物件一覧　※No.01のみ申請書へ自動転記</t>
    <rPh sb="0" eb="2">
      <t>キョウガ</t>
    </rPh>
    <rPh sb="2" eb="4">
      <t>ブッケン</t>
    </rPh>
    <rPh sb="4" eb="6">
      <t>イチラン</t>
    </rPh>
    <rPh sb="15" eb="18">
      <t>シンセイショ</t>
    </rPh>
    <rPh sb="19" eb="21">
      <t>ジドウ</t>
    </rPh>
    <rPh sb="21" eb="23">
      <t>テンキ</t>
    </rPh>
    <phoneticPr fontId="2"/>
  </si>
  <si>
    <t>取付ｽﾍﾟｰｽ（　　　　～　　　　m）</t>
    <rPh sb="0" eb="2">
      <t>トリツケ</t>
    </rPh>
    <phoneticPr fontId="2"/>
  </si>
  <si>
    <t>〒　　　　　　－</t>
    <phoneticPr fontId="2"/>
  </si>
  <si>
    <t>全角　〇〇市、〇〇警察署</t>
    <rPh sb="0" eb="1">
      <t>ゼン</t>
    </rPh>
    <rPh sb="1" eb="2">
      <t>カク</t>
    </rPh>
    <rPh sb="5" eb="6">
      <t>シ</t>
    </rPh>
    <rPh sb="9" eb="11">
      <t>ケイサツ</t>
    </rPh>
    <rPh sb="11" eb="12">
      <t>ショ</t>
    </rPh>
    <phoneticPr fontId="2"/>
  </si>
  <si>
    <t>全角　市長、署長</t>
    <rPh sb="0" eb="1">
      <t>ゼン</t>
    </rPh>
    <rPh sb="1" eb="2">
      <t>カク</t>
    </rPh>
    <rPh sb="3" eb="5">
      <t>シチョウ</t>
    </rPh>
    <rPh sb="6" eb="8">
      <t>ショチョウ</t>
    </rPh>
    <phoneticPr fontId="2"/>
  </si>
  <si>
    <t>代表共架物件住所</t>
    <rPh sb="0" eb="2">
      <t>ダイヒョウ</t>
    </rPh>
    <rPh sb="2" eb="4">
      <t>キョウガ</t>
    </rPh>
    <rPh sb="4" eb="6">
      <t>ブッケン</t>
    </rPh>
    <rPh sb="6" eb="8">
      <t>ジュウショ</t>
    </rPh>
    <phoneticPr fontId="2"/>
  </si>
  <si>
    <t>内訳</t>
    <rPh sb="0" eb="2">
      <t>ウチワケ</t>
    </rPh>
    <phoneticPr fontId="2"/>
  </si>
  <si>
    <t>（共架予定位置拡大写真）</t>
    <rPh sb="1" eb="3">
      <t>キョウガ</t>
    </rPh>
    <rPh sb="3" eb="5">
      <t>ヨテイ</t>
    </rPh>
    <rPh sb="5" eb="7">
      <t>イチ</t>
    </rPh>
    <rPh sb="7" eb="9">
      <t>カクダイ</t>
    </rPh>
    <rPh sb="9" eb="11">
      <t>シャシン</t>
    </rPh>
    <phoneticPr fontId="2"/>
  </si>
  <si>
    <t>（共架竣工位置拡大写真）</t>
    <rPh sb="1" eb="3">
      <t>キョウガ</t>
    </rPh>
    <rPh sb="3" eb="5">
      <t>シュンコウ</t>
    </rPh>
    <rPh sb="5" eb="7">
      <t>イチ</t>
    </rPh>
    <rPh sb="7" eb="9">
      <t>カクダイ</t>
    </rPh>
    <rPh sb="9" eb="11">
      <t>シャシン</t>
    </rPh>
    <phoneticPr fontId="2"/>
  </si>
  <si>
    <t>誓　約　書</t>
    <rPh sb="0" eb="1">
      <t>チカイ</t>
    </rPh>
    <rPh sb="2" eb="3">
      <t>ヤク</t>
    </rPh>
    <rPh sb="4" eb="5">
      <t>ショ</t>
    </rPh>
    <phoneticPr fontId="2"/>
  </si>
  <si>
    <t>関西電力送配電株式会社</t>
    <rPh sb="0" eb="2">
      <t>カンサイ</t>
    </rPh>
    <rPh sb="2" eb="4">
      <t>デンリョク</t>
    </rPh>
    <rPh sb="4" eb="5">
      <t>ソウ</t>
    </rPh>
    <rPh sb="5" eb="7">
      <t>ハイデン</t>
    </rPh>
    <rPh sb="7" eb="11">
      <t>カブシキガイシャ</t>
    </rPh>
    <phoneticPr fontId="2"/>
  </si>
  <si>
    <t>○○配電営業所　所長殿</t>
    <rPh sb="2" eb="4">
      <t>ハイデン</t>
    </rPh>
    <rPh sb="4" eb="7">
      <t>エイギョウショ</t>
    </rPh>
    <rPh sb="8" eb="10">
      <t>ショチョウ</t>
    </rPh>
    <rPh sb="10" eb="11">
      <t>ドノ</t>
    </rPh>
    <phoneticPr fontId="2"/>
  </si>
  <si>
    <t>印</t>
    <rPh sb="0" eb="1">
      <t>イン</t>
    </rPh>
    <phoneticPr fontId="2"/>
  </si>
  <si>
    <t>誓約書（初回、押印要。２回目以降、押印済のコピー）</t>
    <phoneticPr fontId="2"/>
  </si>
  <si>
    <t>公共表示の共架について、下記のとおり竣工しましたので提出します。</t>
    <rPh sb="0" eb="2">
      <t>コウキョウ</t>
    </rPh>
    <rPh sb="2" eb="4">
      <t>ヒョウジ</t>
    </rPh>
    <rPh sb="5" eb="7">
      <t>キョウガ</t>
    </rPh>
    <rPh sb="12" eb="14">
      <t>カキ</t>
    </rPh>
    <rPh sb="18" eb="20">
      <t>シュンコウ</t>
    </rPh>
    <rPh sb="26" eb="28">
      <t>テイシュツ</t>
    </rPh>
    <phoneticPr fontId="2"/>
  </si>
  <si>
    <t>申請にあたっては、申請書および必要書類を添えて提出します。</t>
    <rPh sb="0" eb="2">
      <t>シンセイ</t>
    </rPh>
    <rPh sb="9" eb="12">
      <t>シンセイショ</t>
    </rPh>
    <rPh sb="15" eb="17">
      <t>ヒツヨウ</t>
    </rPh>
    <rPh sb="17" eb="19">
      <t>ショルイ</t>
    </rPh>
    <rPh sb="20" eb="21">
      <t>ソ</t>
    </rPh>
    <rPh sb="23" eb="25">
      <t>テイシュツ</t>
    </rPh>
    <phoneticPr fontId="2"/>
  </si>
  <si>
    <t>電柱番号札、接地線をバンド等で巻き込みません。</t>
    <rPh sb="0" eb="2">
      <t>デンチュウ</t>
    </rPh>
    <rPh sb="2" eb="4">
      <t>バンゴウ</t>
    </rPh>
    <rPh sb="4" eb="5">
      <t>フダ</t>
    </rPh>
    <rPh sb="6" eb="8">
      <t>セッチ</t>
    </rPh>
    <rPh sb="8" eb="9">
      <t>セン</t>
    </rPh>
    <rPh sb="13" eb="14">
      <t>トウ</t>
    </rPh>
    <rPh sb="15" eb="16">
      <t>マ</t>
    </rPh>
    <rPh sb="17" eb="18">
      <t>コ</t>
    </rPh>
    <phoneticPr fontId="2"/>
  </si>
  <si>
    <t>作業時、原則昇柱せず、高所作業車を活用します。</t>
    <rPh sb="0" eb="2">
      <t>サギョウ</t>
    </rPh>
    <rPh sb="2" eb="3">
      <t>ジ</t>
    </rPh>
    <rPh sb="4" eb="6">
      <t>ゲンソク</t>
    </rPh>
    <rPh sb="6" eb="7">
      <t>ノボル</t>
    </rPh>
    <rPh sb="7" eb="8">
      <t>ハシラ</t>
    </rPh>
    <phoneticPr fontId="2"/>
  </si>
  <si>
    <t>各種関係法令を遵守し施工します。</t>
    <rPh sb="0" eb="2">
      <t>カクシュ</t>
    </rPh>
    <rPh sb="2" eb="4">
      <t>カンケイ</t>
    </rPh>
    <rPh sb="4" eb="6">
      <t>ホウレイ</t>
    </rPh>
    <rPh sb="7" eb="9">
      <t>ジュンシュ</t>
    </rPh>
    <rPh sb="10" eb="12">
      <t>セコウ</t>
    </rPh>
    <phoneticPr fontId="2"/>
  </si>
  <si>
    <t>取り付けた共架物件の所有者が変更となった場合においても、本誓約内容を引き継ぎます。</t>
    <rPh sb="0" eb="1">
      <t>ト</t>
    </rPh>
    <rPh sb="2" eb="3">
      <t>ツ</t>
    </rPh>
    <rPh sb="5" eb="7">
      <t>キョウガ</t>
    </rPh>
    <rPh sb="7" eb="9">
      <t>ブッケン</t>
    </rPh>
    <rPh sb="10" eb="13">
      <t>ショユウシャ</t>
    </rPh>
    <rPh sb="14" eb="16">
      <t>ヘンコウ</t>
    </rPh>
    <rPh sb="20" eb="22">
      <t>バアイ</t>
    </rPh>
    <rPh sb="28" eb="29">
      <t>ホン</t>
    </rPh>
    <rPh sb="29" eb="31">
      <t>セイヤク</t>
    </rPh>
    <rPh sb="31" eb="33">
      <t>ナイヨウ</t>
    </rPh>
    <rPh sb="34" eb="35">
      <t>ヒ</t>
    </rPh>
    <rPh sb="36" eb="37">
      <t>ツ</t>
    </rPh>
    <phoneticPr fontId="2"/>
  </si>
  <si>
    <t>貴社からの回答後、着工します。</t>
    <rPh sb="0" eb="2">
      <t>キシャ</t>
    </rPh>
    <rPh sb="5" eb="7">
      <t>カイトウ</t>
    </rPh>
    <rPh sb="7" eb="8">
      <t>ゴ</t>
    </rPh>
    <rPh sb="9" eb="11">
      <t>チャッコウ</t>
    </rPh>
    <phoneticPr fontId="2"/>
  </si>
  <si>
    <t>高圧設備への近接作業となる場合は、貴社へ事前に届出します。</t>
    <rPh sb="0" eb="2">
      <t>コウアツ</t>
    </rPh>
    <rPh sb="2" eb="4">
      <t>セツビ</t>
    </rPh>
    <rPh sb="6" eb="8">
      <t>キンセツ</t>
    </rPh>
    <rPh sb="8" eb="10">
      <t>サギョウ</t>
    </rPh>
    <rPh sb="13" eb="15">
      <t>バアイ</t>
    </rPh>
    <rPh sb="20" eb="22">
      <t>ジゼン</t>
    </rPh>
    <rPh sb="23" eb="24">
      <t>トドケ</t>
    </rPh>
    <rPh sb="24" eb="25">
      <t>デ</t>
    </rPh>
    <phoneticPr fontId="2"/>
  </si>
  <si>
    <t>【　申請手続き　】</t>
    <rPh sb="2" eb="4">
      <t>シンセイ</t>
    </rPh>
    <rPh sb="4" eb="6">
      <t>テツヅ</t>
    </rPh>
    <phoneticPr fontId="2"/>
  </si>
  <si>
    <t>【　設置に関して　】</t>
    <rPh sb="2" eb="4">
      <t>セッチ</t>
    </rPh>
    <rPh sb="5" eb="6">
      <t>カン</t>
    </rPh>
    <phoneticPr fontId="2"/>
  </si>
  <si>
    <t>屋外広告物条例上の公共表示と認めたものについて、申請します。</t>
    <rPh sb="0" eb="2">
      <t>オクガイ</t>
    </rPh>
    <rPh sb="2" eb="8">
      <t>コウコクブツジョウレイジョウ</t>
    </rPh>
    <rPh sb="9" eb="11">
      <t>コウキョウ</t>
    </rPh>
    <rPh sb="11" eb="13">
      <t>ヒョウジ</t>
    </rPh>
    <rPh sb="14" eb="15">
      <t>ミト</t>
    </rPh>
    <rPh sb="24" eb="26">
      <t>シンセイ</t>
    </rPh>
    <phoneticPr fontId="2"/>
  </si>
  <si>
    <t>申請内容（申請箇所や共架物件等）に変更が発生すれば届出します。</t>
    <rPh sb="0" eb="2">
      <t>シンセイ</t>
    </rPh>
    <rPh sb="2" eb="4">
      <t>ナイヨウ</t>
    </rPh>
    <rPh sb="5" eb="7">
      <t>シンセイ</t>
    </rPh>
    <rPh sb="7" eb="9">
      <t>カショ</t>
    </rPh>
    <rPh sb="10" eb="12">
      <t>キョウガ</t>
    </rPh>
    <rPh sb="12" eb="14">
      <t>ブッケン</t>
    </rPh>
    <rPh sb="14" eb="15">
      <t>トウ</t>
    </rPh>
    <rPh sb="17" eb="19">
      <t>ヘンコウ</t>
    </rPh>
    <rPh sb="20" eb="22">
      <t>ハッセイ</t>
    </rPh>
    <rPh sb="25" eb="26">
      <t>トド</t>
    </rPh>
    <rPh sb="26" eb="27">
      <t>デ</t>
    </rPh>
    <phoneticPr fontId="2"/>
  </si>
  <si>
    <t>また、共架物件が損傷等しても、貴社へ一切責任を負わせません。</t>
    <rPh sb="3" eb="5">
      <t>キョウガ</t>
    </rPh>
    <rPh sb="5" eb="7">
      <t>ブッケン</t>
    </rPh>
    <rPh sb="8" eb="10">
      <t>ソンショウ</t>
    </rPh>
    <rPh sb="10" eb="11">
      <t>トウ</t>
    </rPh>
    <rPh sb="15" eb="17">
      <t>キシャ</t>
    </rPh>
    <rPh sb="18" eb="20">
      <t>イッサイ</t>
    </rPh>
    <rPh sb="20" eb="22">
      <t>セキニン</t>
    </rPh>
    <rPh sb="23" eb="24">
      <t>オ</t>
    </rPh>
    <phoneticPr fontId="2"/>
  </si>
  <si>
    <t>　</t>
    <phoneticPr fontId="19"/>
  </si>
  <si>
    <t>なお、２回目以降の申請は初回申請時に提出した誓約書の写しを提出しますが、引き続き、</t>
    <rPh sb="4" eb="6">
      <t>カイメ</t>
    </rPh>
    <rPh sb="6" eb="8">
      <t>イコウ</t>
    </rPh>
    <rPh sb="9" eb="11">
      <t>シンセイ</t>
    </rPh>
    <rPh sb="12" eb="14">
      <t>ショカイ</t>
    </rPh>
    <rPh sb="14" eb="16">
      <t>シンセイ</t>
    </rPh>
    <rPh sb="16" eb="17">
      <t>ジ</t>
    </rPh>
    <rPh sb="18" eb="20">
      <t>テイシュツ</t>
    </rPh>
    <rPh sb="22" eb="25">
      <t>セイヤクショ</t>
    </rPh>
    <rPh sb="26" eb="27">
      <t>ウツ</t>
    </rPh>
    <rPh sb="29" eb="31">
      <t>テイシュツ</t>
    </rPh>
    <rPh sb="36" eb="37">
      <t>ヒ</t>
    </rPh>
    <rPh sb="38" eb="39">
      <t>ツヅ</t>
    </rPh>
    <phoneticPr fontId="19"/>
  </si>
  <si>
    <t>初回申請時に誓約した内容を適用します。</t>
    <rPh sb="0" eb="2">
      <t>ショカイ</t>
    </rPh>
    <rPh sb="2" eb="4">
      <t>シンセイ</t>
    </rPh>
    <rPh sb="4" eb="5">
      <t>ジ</t>
    </rPh>
    <rPh sb="6" eb="8">
      <t>セイヤク</t>
    </rPh>
    <rPh sb="10" eb="12">
      <t>ナイヨウ</t>
    </rPh>
    <rPh sb="13" eb="15">
      <t>テキヨウ</t>
    </rPh>
    <phoneticPr fontId="19"/>
  </si>
  <si>
    <t>竣工しましたら、２週間以内に必要書類を添えて竣工届を提出します。</t>
    <rPh sb="0" eb="2">
      <t>シュンコウ</t>
    </rPh>
    <rPh sb="9" eb="11">
      <t>シュウカン</t>
    </rPh>
    <rPh sb="11" eb="13">
      <t>イナイ</t>
    </rPh>
    <rPh sb="14" eb="16">
      <t>ヒツヨウ</t>
    </rPh>
    <rPh sb="16" eb="18">
      <t>ショルイ</t>
    </rPh>
    <rPh sb="19" eb="20">
      <t>ソ</t>
    </rPh>
    <rPh sb="22" eb="24">
      <t>シュンコウ</t>
    </rPh>
    <rPh sb="24" eb="25">
      <t>トドケ</t>
    </rPh>
    <rPh sb="26" eb="28">
      <t>テイシュツ</t>
    </rPh>
    <phoneticPr fontId="2"/>
  </si>
  <si>
    <t>取り付けた共架物件を工事する場合は、事前に申請します。</t>
    <rPh sb="0" eb="1">
      <t>ト</t>
    </rPh>
    <rPh sb="2" eb="3">
      <t>ツ</t>
    </rPh>
    <rPh sb="5" eb="7">
      <t>キョウガ</t>
    </rPh>
    <rPh sb="7" eb="9">
      <t>ブッケン</t>
    </rPh>
    <rPh sb="10" eb="12">
      <t>コウジ</t>
    </rPh>
    <rPh sb="14" eb="16">
      <t>バアイ</t>
    </rPh>
    <rPh sb="18" eb="20">
      <t>ジゼン</t>
    </rPh>
    <rPh sb="21" eb="23">
      <t>シンセイ</t>
    </rPh>
    <phoneticPr fontId="2"/>
  </si>
  <si>
    <t>電柱番号札、ポールガード等、電柱に設置している貴社の設備を一切隠しません。</t>
    <rPh sb="0" eb="2">
      <t>デンチュウ</t>
    </rPh>
    <rPh sb="2" eb="4">
      <t>バンゴウ</t>
    </rPh>
    <rPh sb="4" eb="5">
      <t>フダ</t>
    </rPh>
    <rPh sb="12" eb="13">
      <t>ナド</t>
    </rPh>
    <rPh sb="29" eb="31">
      <t>イッサイ</t>
    </rPh>
    <rPh sb="31" eb="32">
      <t>カク</t>
    </rPh>
    <phoneticPr fontId="2"/>
  </si>
  <si>
    <t>地上高1.8m未満については表示板、巻き看板以外は設置しません。</t>
    <rPh sb="0" eb="3">
      <t>チジョウコウ</t>
    </rPh>
    <rPh sb="7" eb="9">
      <t>ミマン</t>
    </rPh>
    <rPh sb="14" eb="16">
      <t>ヒョウジ</t>
    </rPh>
    <rPh sb="16" eb="17">
      <t>イタ</t>
    </rPh>
    <rPh sb="18" eb="19">
      <t>マ</t>
    </rPh>
    <rPh sb="20" eb="22">
      <t>カンバン</t>
    </rPh>
    <rPh sb="22" eb="24">
      <t>イガイ</t>
    </rPh>
    <rPh sb="25" eb="27">
      <t>セッチ</t>
    </rPh>
    <phoneticPr fontId="2"/>
  </si>
  <si>
    <t>共架物件による、第三者との事故やその他の障害・トラブル等が発生しても、</t>
    <rPh sb="0" eb="4">
      <t>キョウガブッケン</t>
    </rPh>
    <rPh sb="5" eb="8">
      <t>ダイサンシャ</t>
    </rPh>
    <rPh sb="10" eb="12">
      <t>ジコ</t>
    </rPh>
    <rPh sb="15" eb="16">
      <t>タ</t>
    </rPh>
    <rPh sb="17" eb="19">
      <t>ショウガイ</t>
    </rPh>
    <rPh sb="24" eb="25">
      <t>トウ</t>
    </rPh>
    <rPh sb="26" eb="28">
      <t>ハッセイ</t>
    </rPh>
    <phoneticPr fontId="2"/>
  </si>
  <si>
    <t>当事者間で解決し貴社へ一切迷惑をかけないものとします。</t>
    <rPh sb="13" eb="15">
      <t>メイワク</t>
    </rPh>
    <phoneticPr fontId="19"/>
  </si>
  <si>
    <t>また、その際必要に応じて申請者の連絡先開示を許可します。</t>
    <rPh sb="12" eb="15">
      <t>シンセイシャ</t>
    </rPh>
    <phoneticPr fontId="19"/>
  </si>
  <si>
    <t>災害時や緊急作業時等において、貴社および貴社の委託先が作業する際に共架物が</t>
    <rPh sb="0" eb="2">
      <t>サイガイ</t>
    </rPh>
    <rPh sb="2" eb="3">
      <t>ジ</t>
    </rPh>
    <rPh sb="4" eb="9">
      <t>キンキュウサギョウジ</t>
    </rPh>
    <rPh sb="9" eb="10">
      <t>トウ</t>
    </rPh>
    <rPh sb="15" eb="17">
      <t>キシャ</t>
    </rPh>
    <rPh sb="20" eb="22">
      <t>キシャ</t>
    </rPh>
    <rPh sb="23" eb="25">
      <t>イタク</t>
    </rPh>
    <rPh sb="25" eb="26">
      <t>サキ</t>
    </rPh>
    <rPh sb="27" eb="29">
      <t>サギョウ</t>
    </rPh>
    <rPh sb="31" eb="32">
      <t>サイ</t>
    </rPh>
    <phoneticPr fontId="19"/>
  </si>
  <si>
    <t>この場合、万一共架物件が破損したとしても貴社および貴社の委託先に対して責を求めません。</t>
    <rPh sb="2" eb="4">
      <t>バアイ</t>
    </rPh>
    <rPh sb="7" eb="11">
      <t>キョウガブッケン</t>
    </rPh>
    <rPh sb="25" eb="27">
      <t>キシャ</t>
    </rPh>
    <rPh sb="28" eb="31">
      <t>イタクサキ</t>
    </rPh>
    <phoneticPr fontId="19"/>
  </si>
  <si>
    <t>貴社が共架物件に関する工事（移設または撤去）を求めた場合は、貴社の指定する日までに</t>
    <rPh sb="3" eb="6">
      <t>キョウガブツ</t>
    </rPh>
    <rPh sb="6" eb="7">
      <t>ケン</t>
    </rPh>
    <rPh sb="8" eb="9">
      <t>カン</t>
    </rPh>
    <rPh sb="11" eb="13">
      <t>コウジ</t>
    </rPh>
    <rPh sb="14" eb="16">
      <t>イセツ</t>
    </rPh>
    <rPh sb="19" eb="21">
      <t>テッキョ</t>
    </rPh>
    <rPh sb="23" eb="24">
      <t>モト</t>
    </rPh>
    <rPh sb="26" eb="28">
      <t>バアイ</t>
    </rPh>
    <rPh sb="33" eb="35">
      <t>シテイ</t>
    </rPh>
    <rPh sb="37" eb="38">
      <t>ヒ</t>
    </rPh>
    <phoneticPr fontId="2"/>
  </si>
  <si>
    <t>自己の責任と負担において工事等の必要な措置を行います。</t>
    <rPh sb="16" eb="18">
      <t>ヒツヨウ</t>
    </rPh>
    <rPh sb="19" eb="21">
      <t>ソチ</t>
    </rPh>
    <phoneticPr fontId="2"/>
  </si>
  <si>
    <t>貴社の指定する期日までに必要な措置がとれなかった場合は、当該共架物件を貴社および</t>
    <rPh sb="0" eb="2">
      <t>キシャ</t>
    </rPh>
    <rPh sb="3" eb="5">
      <t>シテイ</t>
    </rPh>
    <rPh sb="7" eb="9">
      <t>キジツ</t>
    </rPh>
    <rPh sb="12" eb="14">
      <t>ヒツヨウ</t>
    </rPh>
    <rPh sb="15" eb="17">
      <t>ソチ</t>
    </rPh>
    <rPh sb="24" eb="26">
      <t>バアイ</t>
    </rPh>
    <rPh sb="28" eb="30">
      <t>トウガイ</t>
    </rPh>
    <rPh sb="30" eb="32">
      <t>キョウガ</t>
    </rPh>
    <rPh sb="32" eb="34">
      <t>ブッケン</t>
    </rPh>
    <rPh sb="35" eb="37">
      <t>キシャ</t>
    </rPh>
    <phoneticPr fontId="2"/>
  </si>
  <si>
    <t>貴社の委託先が処分、仮外し等することに、異議、苦情の申立てを行いません。</t>
    <rPh sb="0" eb="2">
      <t>キシャ</t>
    </rPh>
    <rPh sb="3" eb="6">
      <t>イタクサキ</t>
    </rPh>
    <rPh sb="20" eb="22">
      <t>イギ</t>
    </rPh>
    <rPh sb="23" eb="25">
      <t>クジョウ</t>
    </rPh>
    <rPh sb="26" eb="27">
      <t>モウ</t>
    </rPh>
    <rPh sb="27" eb="28">
      <t>タ</t>
    </rPh>
    <rPh sb="30" eb="31">
      <t>オコナ</t>
    </rPh>
    <phoneticPr fontId="2"/>
  </si>
  <si>
    <t>電柱設置場所の地権者（所有者）、周辺住民の承諾を得た上で申請します。</t>
    <rPh sb="0" eb="2">
      <t>デンチュウ</t>
    </rPh>
    <rPh sb="2" eb="4">
      <t>セッチ</t>
    </rPh>
    <rPh sb="4" eb="6">
      <t>バショ</t>
    </rPh>
    <rPh sb="7" eb="10">
      <t>チケンシャ</t>
    </rPh>
    <rPh sb="11" eb="14">
      <t>ショユウシャ</t>
    </rPh>
    <rPh sb="16" eb="18">
      <t>シュウヘン</t>
    </rPh>
    <rPh sb="18" eb="20">
      <t>ジュウミン</t>
    </rPh>
    <rPh sb="21" eb="23">
      <t>ショウダク</t>
    </rPh>
    <rPh sb="24" eb="25">
      <t>エ</t>
    </rPh>
    <rPh sb="26" eb="27">
      <t>ウエ</t>
    </rPh>
    <rPh sb="28" eb="30">
      <t>シンセイ</t>
    </rPh>
    <phoneticPr fontId="2"/>
  </si>
  <si>
    <t>また、昇柱する場合、「労働安全衛生法」や関係法令で定める有資格者において作業します。</t>
    <rPh sb="3" eb="4">
      <t>ノボル</t>
    </rPh>
    <rPh sb="4" eb="5">
      <t>ハシラ</t>
    </rPh>
    <rPh sb="7" eb="9">
      <t>バアイ</t>
    </rPh>
    <rPh sb="11" eb="13">
      <t>ロウドウ</t>
    </rPh>
    <rPh sb="13" eb="15">
      <t>アンゼン</t>
    </rPh>
    <rPh sb="15" eb="18">
      <t>エイセイホウ</t>
    </rPh>
    <rPh sb="20" eb="22">
      <t>カンケイ</t>
    </rPh>
    <rPh sb="22" eb="24">
      <t>ホウレイ</t>
    </rPh>
    <rPh sb="25" eb="26">
      <t>サダ</t>
    </rPh>
    <rPh sb="28" eb="32">
      <t>ユウシカクシャ</t>
    </rPh>
    <rPh sb="36" eb="38">
      <t>サギョウ</t>
    </rPh>
    <phoneticPr fontId="2"/>
  </si>
  <si>
    <t>（　道路法、行政や道路管理者の条例、電気技術基準、内線規程、労働安全衛生法　等　）</t>
    <rPh sb="2" eb="5">
      <t>ドウロホウ</t>
    </rPh>
    <rPh sb="6" eb="8">
      <t>ギョウセイ</t>
    </rPh>
    <rPh sb="9" eb="11">
      <t>ドウロ</t>
    </rPh>
    <rPh sb="11" eb="14">
      <t>カンリシャ</t>
    </rPh>
    <rPh sb="15" eb="17">
      <t>ジョウレイ</t>
    </rPh>
    <rPh sb="18" eb="20">
      <t>デンキ</t>
    </rPh>
    <rPh sb="20" eb="22">
      <t>ギジュツ</t>
    </rPh>
    <rPh sb="22" eb="24">
      <t>キジュン</t>
    </rPh>
    <rPh sb="25" eb="27">
      <t>ナイセン</t>
    </rPh>
    <rPh sb="27" eb="29">
      <t>キテイ</t>
    </rPh>
    <rPh sb="30" eb="32">
      <t>ロウドウ</t>
    </rPh>
    <rPh sb="32" eb="34">
      <t>アンゼン</t>
    </rPh>
    <rPh sb="34" eb="37">
      <t>エイセイホウ</t>
    </rPh>
    <rPh sb="38" eb="39">
      <t>トウ</t>
    </rPh>
    <phoneticPr fontId="2"/>
  </si>
  <si>
    <t>共架物件の維持管理については、全て申請者において実施します。</t>
    <rPh sb="0" eb="4">
      <t>キョウガブッケン</t>
    </rPh>
    <rPh sb="5" eb="9">
      <t>イジカンリ</t>
    </rPh>
    <rPh sb="15" eb="16">
      <t>スベ</t>
    </rPh>
    <rPh sb="17" eb="20">
      <t>シンセイシャ</t>
    </rPh>
    <rPh sb="24" eb="26">
      <t>ジッシ</t>
    </rPh>
    <phoneticPr fontId="19"/>
  </si>
  <si>
    <r>
      <t>既設の防犯灯（含む付属品）、消</t>
    </r>
    <r>
      <rPr>
        <sz val="11"/>
        <rFont val="Microsoft JhengHei UI"/>
        <family val="1"/>
        <charset val="134"/>
      </rPr>
      <t>⽕</t>
    </r>
    <r>
      <rPr>
        <sz val="11"/>
        <rFont val="ＭＳ Ｐ明朝"/>
        <family val="1"/>
        <charset val="128"/>
      </rPr>
      <t xml:space="preserve">栓標識などの位置替、撤去を要する場合は、
</t>
    </r>
    <phoneticPr fontId="19"/>
  </si>
  <si>
    <t>【　その他　】</t>
    <rPh sb="4" eb="5">
      <t>ホカ</t>
    </rPh>
    <phoneticPr fontId="2"/>
  </si>
  <si>
    <t>他の共架物件について申請する場合においても、本誓約内容を遵守することを承諾します。</t>
    <rPh sb="0" eb="1">
      <t>ホカ</t>
    </rPh>
    <rPh sb="2" eb="6">
      <t>キョウガブッケン</t>
    </rPh>
    <rPh sb="10" eb="12">
      <t>シンセイ</t>
    </rPh>
    <rPh sb="14" eb="16">
      <t>バアイ</t>
    </rPh>
    <rPh sb="22" eb="23">
      <t>ホン</t>
    </rPh>
    <rPh sb="23" eb="25">
      <t>セイヤク</t>
    </rPh>
    <rPh sb="25" eb="27">
      <t>ナイヨウ</t>
    </rPh>
    <rPh sb="28" eb="30">
      <t>ジュンシュ</t>
    </rPh>
    <rPh sb="35" eb="37">
      <t>ショウダク</t>
    </rPh>
    <phoneticPr fontId="2"/>
  </si>
  <si>
    <t>本誓約内容に違反し、また、共架物件により、貴社に損害を与えた場合は、</t>
    <rPh sb="0" eb="1">
      <t>ホン</t>
    </rPh>
    <rPh sb="1" eb="3">
      <t>セイヤク</t>
    </rPh>
    <rPh sb="3" eb="5">
      <t>ナイヨウ</t>
    </rPh>
    <rPh sb="6" eb="8">
      <t>イハン</t>
    </rPh>
    <rPh sb="13" eb="17">
      <t>キョウガブッケン</t>
    </rPh>
    <rPh sb="21" eb="23">
      <t>キシャ</t>
    </rPh>
    <rPh sb="24" eb="26">
      <t>ソンガイ</t>
    </rPh>
    <rPh sb="27" eb="28">
      <t>アタ</t>
    </rPh>
    <rPh sb="30" eb="32">
      <t>バアイ</t>
    </rPh>
    <phoneticPr fontId="19"/>
  </si>
  <si>
    <t>責任をもって賠償に応じるものといたします。</t>
  </si>
  <si>
    <t>誓約書（初回は押印必要。２回目以降は押印済の
写しを提出することで誓約書の提出に代えることも可）</t>
    <rPh sb="9" eb="11">
      <t>ヒツヨウ</t>
    </rPh>
    <rPh sb="23" eb="24">
      <t>ウツ</t>
    </rPh>
    <rPh sb="26" eb="28">
      <t>テイシュツ</t>
    </rPh>
    <rPh sb="33" eb="36">
      <t>セイヤクショ</t>
    </rPh>
    <rPh sb="37" eb="39">
      <t>テイシュツ</t>
    </rPh>
    <rPh sb="40" eb="41">
      <t>カ</t>
    </rPh>
    <rPh sb="46" eb="47">
      <t>カ</t>
    </rPh>
    <phoneticPr fontId="2"/>
  </si>
  <si>
    <t>誓約書（初回は押印必要。２回目以降は押印済の写しを提出することで誓約書の提出に代えることも可）</t>
    <rPh sb="0" eb="3">
      <t>セイヤクショ</t>
    </rPh>
    <rPh sb="4" eb="6">
      <t>ショカイ</t>
    </rPh>
    <rPh sb="7" eb="9">
      <t>オウイン</t>
    </rPh>
    <rPh sb="9" eb="11">
      <t>ヒツヨウ</t>
    </rPh>
    <rPh sb="13" eb="17">
      <t>カイメイコウ</t>
    </rPh>
    <rPh sb="18" eb="20">
      <t>オウイン</t>
    </rPh>
    <rPh sb="20" eb="21">
      <t>スミ</t>
    </rPh>
    <phoneticPr fontId="2"/>
  </si>
  <si>
    <t>物件の共架について、貴社の遵守事項に誓約の上、下記のとおり申請します。</t>
    <rPh sb="0" eb="2">
      <t>ブッケン</t>
    </rPh>
    <rPh sb="3" eb="5">
      <t>キョウガ</t>
    </rPh>
    <rPh sb="10" eb="12">
      <t>キシャ</t>
    </rPh>
    <rPh sb="13" eb="15">
      <t>ジュンシュ</t>
    </rPh>
    <rPh sb="15" eb="17">
      <t>ジコウ</t>
    </rPh>
    <rPh sb="18" eb="20">
      <t>セイヤク</t>
    </rPh>
    <rPh sb="21" eb="22">
      <t>ウエ</t>
    </rPh>
    <rPh sb="23" eb="25">
      <t>カキ</t>
    </rPh>
    <phoneticPr fontId="2"/>
  </si>
  <si>
    <t>公共表示物の共架申請書　※黄色ハッチング箇所を入力し、必要書類を添えて申請ください。（竣工時は橙ハッチング箇所）</t>
    <rPh sb="2" eb="5">
      <t>ヒョウジブツ</t>
    </rPh>
    <rPh sb="6" eb="8">
      <t>キョウガ</t>
    </rPh>
    <rPh sb="8" eb="11">
      <t>シンセイショ</t>
    </rPh>
    <rPh sb="43" eb="46">
      <t>シュンコウジ</t>
    </rPh>
    <rPh sb="47" eb="48">
      <t>ダイダイ</t>
    </rPh>
    <rPh sb="53" eb="55">
      <t>カショ</t>
    </rPh>
    <phoneticPr fontId="2"/>
  </si>
  <si>
    <t>公共表示物の共架申請書</t>
    <rPh sb="2" eb="5">
      <t>ヒョウジブツ</t>
    </rPh>
    <rPh sb="6" eb="7">
      <t>キョウ</t>
    </rPh>
    <rPh sb="7" eb="8">
      <t>カ</t>
    </rPh>
    <rPh sb="8" eb="11">
      <t>シンセイショ</t>
    </rPh>
    <phoneticPr fontId="2"/>
  </si>
  <si>
    <t>公共表示物の共架工事竣工届</t>
    <rPh sb="2" eb="5">
      <t>ヒョウジブツ</t>
    </rPh>
    <rPh sb="6" eb="7">
      <t>キョウ</t>
    </rPh>
    <rPh sb="7" eb="8">
      <t>カ</t>
    </rPh>
    <rPh sb="8" eb="10">
      <t>コウジ</t>
    </rPh>
    <rPh sb="10" eb="12">
      <t>シュンコウ</t>
    </rPh>
    <rPh sb="12" eb="13">
      <t>トドケ</t>
    </rPh>
    <phoneticPr fontId="2"/>
  </si>
  <si>
    <t>申請者が公的機関でない場合、公的機関（行政や警察等）からの申請許可証を提出願います。</t>
    <rPh sb="0" eb="3">
      <t>シンセイシャ</t>
    </rPh>
    <rPh sb="4" eb="6">
      <t>コウテキ</t>
    </rPh>
    <rPh sb="6" eb="8">
      <t>キカン</t>
    </rPh>
    <rPh sb="11" eb="13">
      <t>バアイ</t>
    </rPh>
    <rPh sb="14" eb="16">
      <t>コウテキ</t>
    </rPh>
    <rPh sb="16" eb="18">
      <t>キカン</t>
    </rPh>
    <rPh sb="19" eb="21">
      <t>ギョウセイ</t>
    </rPh>
    <rPh sb="22" eb="24">
      <t>ケイサツ</t>
    </rPh>
    <rPh sb="24" eb="25">
      <t>トウ</t>
    </rPh>
    <rPh sb="29" eb="31">
      <t>シンセイ</t>
    </rPh>
    <rPh sb="31" eb="33">
      <t>キョカ</t>
    </rPh>
    <rPh sb="33" eb="34">
      <t>ショウ</t>
    </rPh>
    <rPh sb="35" eb="37">
      <t>テイシュツ</t>
    </rPh>
    <rPh sb="37" eb="38">
      <t>ネガ</t>
    </rPh>
    <phoneticPr fontId="2"/>
  </si>
  <si>
    <t>（　申請者が行政でない場合、申請許可証を取得後、申請します。　）</t>
    <rPh sb="2" eb="5">
      <t>シンセイシャ</t>
    </rPh>
    <rPh sb="6" eb="8">
      <t>ギョウセイ</t>
    </rPh>
    <rPh sb="11" eb="13">
      <t>バアイ</t>
    </rPh>
    <rPh sb="14" eb="16">
      <t>シンセイ</t>
    </rPh>
    <rPh sb="16" eb="19">
      <t>キョカショウ</t>
    </rPh>
    <rPh sb="20" eb="22">
      <t>シュトク</t>
    </rPh>
    <rPh sb="22" eb="23">
      <t>ゴ</t>
    </rPh>
    <rPh sb="24" eb="26">
      <t>シンセイ</t>
    </rPh>
    <phoneticPr fontId="2"/>
  </si>
  <si>
    <t>公共表示物の共架申請について、下記を遵守します。</t>
    <rPh sb="2" eb="5">
      <t>ヒョウジブツ</t>
    </rPh>
    <rPh sb="6" eb="8">
      <t>キョウガ</t>
    </rPh>
    <rPh sb="8" eb="10">
      <t>シンセイ</t>
    </rPh>
    <rPh sb="15" eb="17">
      <t>カキ</t>
    </rPh>
    <rPh sb="18" eb="20">
      <t>ジュンシュ</t>
    </rPh>
    <phoneticPr fontId="2"/>
  </si>
  <si>
    <t>公共表示物の共架申請許可証</t>
    <rPh sb="2" eb="5">
      <t>ヒョウジブツ</t>
    </rPh>
    <rPh sb="6" eb="7">
      <t>キョウ</t>
    </rPh>
    <rPh sb="7" eb="8">
      <t>カ</t>
    </rPh>
    <rPh sb="8" eb="10">
      <t>シンセイ</t>
    </rPh>
    <rPh sb="10" eb="13">
      <t>キョカショウ</t>
    </rPh>
    <phoneticPr fontId="2"/>
  </si>
  <si>
    <t>取り付けについては、電柱の昇降経路を確保します。</t>
    <rPh sb="0" eb="1">
      <t>ト</t>
    </rPh>
    <rPh sb="2" eb="3">
      <t>ツ</t>
    </rPh>
    <rPh sb="10" eb="12">
      <t>デンチュウ</t>
    </rPh>
    <rPh sb="13" eb="15">
      <t>ショウコウ</t>
    </rPh>
    <rPh sb="15" eb="17">
      <t>ケイロ</t>
    </rPh>
    <rPh sb="18" eb="20">
      <t>カクホ</t>
    </rPh>
    <phoneticPr fontId="2"/>
  </si>
  <si>
    <t>既設の共架物件がある場合は、その支障とならないように取り付けます。</t>
    <rPh sb="0" eb="2">
      <t>キセツ</t>
    </rPh>
    <rPh sb="3" eb="5">
      <t>キョウガ</t>
    </rPh>
    <rPh sb="5" eb="7">
      <t>ブッケン</t>
    </rPh>
    <rPh sb="10" eb="12">
      <t>バアイ</t>
    </rPh>
    <rPh sb="16" eb="18">
      <t>シショウ</t>
    </rPh>
    <rPh sb="26" eb="27">
      <t>ト</t>
    </rPh>
    <rPh sb="28" eb="29">
      <t>ツ</t>
    </rPh>
    <phoneticPr fontId="2"/>
  </si>
  <si>
    <t>支障となった場合は、貴社および貴社の委託先による一時的な取り外し、取り付けを承諾します。</t>
    <rPh sb="15" eb="17">
      <t>キシャ</t>
    </rPh>
    <rPh sb="18" eb="21">
      <t>イタクサキ</t>
    </rPh>
    <phoneticPr fontId="19"/>
  </si>
  <si>
    <t>共架物件は貴社設備の保守保安、一般の通行上支障とならないよう施工します。</t>
    <rPh sb="5" eb="7">
      <t>キシャ</t>
    </rPh>
    <rPh sb="30" eb="32">
      <t>セコウ</t>
    </rPh>
    <phoneticPr fontId="19"/>
  </si>
  <si>
    <t>申請者が直接施設者と交渉し、これに係わる費用はすべて申請者で負担します。</t>
    <rPh sb="17" eb="18">
      <t>カカ</t>
    </rPh>
    <rPh sb="20" eb="22">
      <t>ヒヨウ</t>
    </rPh>
    <rPh sb="26" eb="29">
      <t>シンセイシャ</t>
    </rPh>
    <rPh sb="30" eb="32">
      <t>フタン</t>
    </rPh>
    <phoneticPr fontId="19"/>
  </si>
  <si>
    <t>申請する共架物件は、屋外広告物条例上の公共表示と認める。</t>
    <rPh sb="0" eb="2">
      <t>シンセイ</t>
    </rPh>
    <rPh sb="4" eb="6">
      <t>キョウガ</t>
    </rPh>
    <rPh sb="6" eb="8">
      <t>ブッケン</t>
    </rPh>
    <rPh sb="24" eb="25">
      <t>ミト</t>
    </rPh>
    <phoneticPr fontId="2"/>
  </si>
  <si>
    <t>新設・取替</t>
    <rPh sb="0" eb="2">
      <t>シンセツ</t>
    </rPh>
    <rPh sb="3" eb="5">
      <t>トリカエ</t>
    </rPh>
    <phoneticPr fontId="2"/>
  </si>
  <si>
    <t>廃止</t>
    <rPh sb="0" eb="2">
      <t>ハイシ</t>
    </rPh>
    <phoneticPr fontId="2"/>
  </si>
  <si>
    <t>申請</t>
    <rPh sb="0" eb="2">
      <t>シンセイ</t>
    </rPh>
    <phoneticPr fontId="2"/>
  </si>
  <si>
    <t>竣工</t>
    <rPh sb="0" eb="2">
      <t>シュンコウ</t>
    </rPh>
    <phoneticPr fontId="2"/>
  </si>
  <si>
    <t>公共表示物の共架申請書</t>
    <rPh sb="0" eb="2">
      <t>コウキョウ</t>
    </rPh>
    <rPh sb="2" eb="5">
      <t>ヒョウジブツ</t>
    </rPh>
    <rPh sb="6" eb="8">
      <t>キョウカ</t>
    </rPh>
    <rPh sb="8" eb="11">
      <t>シンセイショ</t>
    </rPh>
    <phoneticPr fontId="2"/>
  </si>
  <si>
    <t>公共表示物の共架工事竣工届</t>
    <rPh sb="0" eb="2">
      <t>コウキョウ</t>
    </rPh>
    <rPh sb="2" eb="5">
      <t>ヒョウジブツ</t>
    </rPh>
    <rPh sb="6" eb="8">
      <t>キョウカ</t>
    </rPh>
    <rPh sb="8" eb="10">
      <t>コウジ</t>
    </rPh>
    <rPh sb="10" eb="12">
      <t>シュンコウ</t>
    </rPh>
    <rPh sb="12" eb="13">
      <t>トドケ</t>
    </rPh>
    <phoneticPr fontId="2"/>
  </si>
  <si>
    <t>共架物件一覧</t>
    <rPh sb="0" eb="2">
      <t>キョウカ</t>
    </rPh>
    <rPh sb="2" eb="4">
      <t>ブッケン</t>
    </rPh>
    <rPh sb="4" eb="6">
      <t>イチラン</t>
    </rPh>
    <phoneticPr fontId="2"/>
  </si>
  <si>
    <t>現場写真</t>
    <rPh sb="0" eb="4">
      <t>ゲンバシャシン</t>
    </rPh>
    <phoneticPr fontId="2"/>
  </si>
  <si>
    <t>位置図</t>
    <rPh sb="0" eb="3">
      <t>イチズ</t>
    </rPh>
    <phoneticPr fontId="2"/>
  </si>
  <si>
    <t>共架物件図面</t>
    <rPh sb="0" eb="2">
      <t>キョウカ</t>
    </rPh>
    <rPh sb="2" eb="4">
      <t>ブッケン</t>
    </rPh>
    <rPh sb="4" eb="6">
      <t>ズメン</t>
    </rPh>
    <phoneticPr fontId="2"/>
  </si>
  <si>
    <t>誓約書</t>
    <rPh sb="0" eb="3">
      <t>セイヤクショ</t>
    </rPh>
    <phoneticPr fontId="2"/>
  </si>
  <si>
    <t>仕様</t>
    <rPh sb="0" eb="2">
      <t>シヨウ</t>
    </rPh>
    <phoneticPr fontId="2"/>
  </si>
  <si>
    <t>当社様式</t>
    <rPh sb="0" eb="2">
      <t>トウシャ</t>
    </rPh>
    <rPh sb="2" eb="4">
      <t>ヨウシキ</t>
    </rPh>
    <phoneticPr fontId="2"/>
  </si>
  <si>
    <t>任意様式</t>
    <rPh sb="0" eb="2">
      <t>ニンイ</t>
    </rPh>
    <rPh sb="2" eb="4">
      <t>ヨウシキ</t>
    </rPh>
    <phoneticPr fontId="2"/>
  </si>
  <si>
    <t>〇</t>
    <phoneticPr fontId="2"/>
  </si>
  <si>
    <t>ー</t>
    <phoneticPr fontId="2"/>
  </si>
  <si>
    <t>〇（取付前）</t>
    <rPh sb="2" eb="5">
      <t>トリツケマエ</t>
    </rPh>
    <phoneticPr fontId="2"/>
  </si>
  <si>
    <r>
      <t>〇</t>
    </r>
    <r>
      <rPr>
        <vertAlign val="superscript"/>
        <sz val="11"/>
        <rFont val="Meiryo UI"/>
        <family val="3"/>
        <charset val="128"/>
      </rPr>
      <t>※</t>
    </r>
    <phoneticPr fontId="2"/>
  </si>
  <si>
    <t>〇（取付後）</t>
    <rPh sb="2" eb="5">
      <t>トリツケゴ</t>
    </rPh>
    <phoneticPr fontId="2"/>
  </si>
  <si>
    <t>〇（撤去後）</t>
    <rPh sb="2" eb="5">
      <t>テッキョゴ</t>
    </rPh>
    <phoneticPr fontId="2"/>
  </si>
  <si>
    <t>〇（撤去前）</t>
    <rPh sb="2" eb="4">
      <t>テッキョ</t>
    </rPh>
    <rPh sb="4" eb="5">
      <t>マエ</t>
    </rPh>
    <phoneticPr fontId="2"/>
  </si>
  <si>
    <t>提出資料</t>
    <rPh sb="0" eb="2">
      <t>テイシュツ</t>
    </rPh>
    <rPh sb="2" eb="4">
      <t>シリョウ</t>
    </rPh>
    <phoneticPr fontId="2"/>
  </si>
  <si>
    <t>　設置高さは参考値として取扱いいただき、
　道路法で定める地上高や行政の広告物条例等の禁止事項等は
　申請者さまにて事前確認をお願いいたします</t>
    <rPh sb="1" eb="3">
      <t>セッチ</t>
    </rPh>
    <rPh sb="3" eb="4">
      <t>タカ</t>
    </rPh>
    <rPh sb="6" eb="9">
      <t>サンコウチ</t>
    </rPh>
    <rPh sb="12" eb="14">
      <t>トリアツカ</t>
    </rPh>
    <rPh sb="23" eb="25">
      <t>ドウロ</t>
    </rPh>
    <rPh sb="27" eb="28">
      <t>サダ</t>
    </rPh>
    <rPh sb="30" eb="33">
      <t>チジョウコウ</t>
    </rPh>
    <rPh sb="34" eb="36">
      <t>ギョウセイ</t>
    </rPh>
    <rPh sb="37" eb="39">
      <t>コウコク</t>
    </rPh>
    <rPh sb="39" eb="40">
      <t>ブツ</t>
    </rPh>
    <rPh sb="40" eb="42">
      <t>ジョウレイ</t>
    </rPh>
    <rPh sb="42" eb="43">
      <t>トウ</t>
    </rPh>
    <rPh sb="44" eb="46">
      <t>キンシ</t>
    </rPh>
    <rPh sb="46" eb="48">
      <t>ジコウ</t>
    </rPh>
    <rPh sb="48" eb="49">
      <t>トウ</t>
    </rPh>
    <rPh sb="53" eb="56">
      <t>シンセイシャ</t>
    </rPh>
    <rPh sb="60" eb="62">
      <t>ジゼン</t>
    </rPh>
    <rPh sb="62" eb="64">
      <t>カクニン</t>
    </rPh>
    <rPh sb="66" eb="67">
      <t>ネガ</t>
    </rPh>
    <phoneticPr fontId="2"/>
  </si>
  <si>
    <t xml:space="preserve"> </t>
    <phoneticPr fontId="2"/>
  </si>
  <si>
    <t>表示板や巻き看板等については管理責任者（所有者名）を容易に消えない方法で明示します。</t>
    <rPh sb="0" eb="3">
      <t>ヒョウジバン</t>
    </rPh>
    <rPh sb="4" eb="5">
      <t>マ</t>
    </rPh>
    <rPh sb="6" eb="8">
      <t>カンバン</t>
    </rPh>
    <rPh sb="8" eb="9">
      <t>トウ</t>
    </rPh>
    <rPh sb="14" eb="16">
      <t>カンリ</t>
    </rPh>
    <rPh sb="16" eb="18">
      <t>セキニン</t>
    </rPh>
    <rPh sb="18" eb="19">
      <t>シャ</t>
    </rPh>
    <rPh sb="20" eb="23">
      <t>ショユウシャ</t>
    </rPh>
    <rPh sb="23" eb="24">
      <t>メイ</t>
    </rPh>
    <rPh sb="26" eb="28">
      <t>ヨウイ</t>
    </rPh>
    <rPh sb="29" eb="30">
      <t>キ</t>
    </rPh>
    <rPh sb="33" eb="35">
      <t>ホウホウ</t>
    </rPh>
    <rPh sb="36" eb="38">
      <t>メイジ</t>
    </rPh>
    <phoneticPr fontId="2"/>
  </si>
  <si>
    <t>※誓約書は初回は押印要、2回目以降は初回申請分の写しで可</t>
    <rPh sb="1" eb="4">
      <t>セイヤクショ</t>
    </rPh>
    <rPh sb="5" eb="7">
      <t>ショカイ</t>
    </rPh>
    <rPh sb="8" eb="10">
      <t>オウイン</t>
    </rPh>
    <rPh sb="10" eb="11">
      <t>ヨウ</t>
    </rPh>
    <rPh sb="13" eb="15">
      <t>カイメ</t>
    </rPh>
    <rPh sb="15" eb="17">
      <t>イコウ</t>
    </rPh>
    <rPh sb="18" eb="20">
      <t>ショカイ</t>
    </rPh>
    <rPh sb="20" eb="23">
      <t>シンセイブン</t>
    </rPh>
    <rPh sb="24" eb="25">
      <t>ウツ</t>
    </rPh>
    <rPh sb="27" eb="2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</si>
</sst>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F800]dddd\,\ mmmm\ dd\,\ yyyy"/>
    <numFmt numFmtId="177" formatCode="[&lt;=999]000;[&lt;=9999]000\-00;000\-0000"/>
  </numFmts>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1"/>
      <name val="ＭＳ Ｐ明朝"/>
      <family val="1"/>
      <charset val="128"/>
    </font>
    <font>
      <sz val="28"/>
      <name val="ＭＳ Ｐ明朝"/>
      <family val="1"/>
      <charset val="128"/>
    </font>
    <font>
      <sz val="12"/>
      <name val="ＭＳ Ｐ明朝"/>
      <family val="1"/>
      <charset val="128"/>
    </font>
    <font>
      <sz val="10"/>
      <name val="ＭＳ Ｐ明朝"/>
      <family val="1"/>
      <charset val="128"/>
    </font>
    <font>
      <sz val="7"/>
      <name val="ＭＳ 明朝"/>
      <family val="1"/>
      <charset val="128"/>
    </font>
    <font>
      <sz val="12"/>
      <name val="ＭＳ 明朝"/>
      <family val="1"/>
      <charset val="128"/>
    </font>
    <font>
      <sz val="11"/>
      <name val="ＭＳ Ｐゴシック"/>
      <family val="3"/>
      <charset val="128"/>
    </font>
    <font>
      <sz val="11"/>
      <name val="Meiryo UI"/>
      <family val="3"/>
      <charset val="128"/>
    </font>
    <font>
      <sz val="11"/>
      <color rgb="FFFF0000"/>
      <name val="Meiryo UI"/>
      <family val="3"/>
      <charset val="128"/>
    </font>
    <font>
      <u/>
      <sz val="24"/>
      <name val="ＭＳ Ｐゴシック"/>
      <family val="3"/>
      <charset val="128"/>
    </font>
    <font>
      <sz val="20"/>
      <name val="ＭＳ Ｐゴシック"/>
      <family val="3"/>
      <charset val="128"/>
    </font>
    <font>
      <sz val="20"/>
      <color indexed="10"/>
      <name val="ＭＳ Ｐゴシック"/>
      <family val="3"/>
      <charset val="128"/>
    </font>
    <font>
      <sz val="16"/>
      <name val="ＭＳ Ｐゴシック"/>
      <family val="3"/>
      <charset val="128"/>
    </font>
    <font>
      <sz val="11"/>
      <name val="ＭＳ 明朝"/>
      <family val="1"/>
      <charset val="128"/>
    </font>
    <font>
      <sz val="24"/>
      <name val="ＭＳ Ｐ明朝"/>
      <family val="1"/>
      <charset val="128"/>
    </font>
    <font>
      <sz val="6"/>
      <name val="ＭＳ Ｐゴシック"/>
      <family val="2"/>
      <charset val="128"/>
      <scheme val="minor"/>
    </font>
    <font>
      <sz val="11"/>
      <color theme="1"/>
      <name val="ＭＳ Ｐゴシック"/>
      <family val="3"/>
      <charset val="128"/>
      <scheme val="minor"/>
    </font>
    <font>
      <sz val="11"/>
      <name val="Microsoft JhengHei UI"/>
      <family val="1"/>
      <charset val="134"/>
    </font>
    <font>
      <vertAlign val="superscript"/>
      <sz val="11"/>
      <name val="Meiryo UI"/>
      <family val="3"/>
      <charset val="128"/>
    </font>
    <font>
      <b/>
      <sz val="11"/>
      <name val="Meiryo UI"/>
      <family val="3"/>
      <charset val="128"/>
    </font>
    <font>
      <sz val="16"/>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10" fillId="0" borderId="0">
      <alignment vertical="center"/>
    </xf>
    <xf numFmtId="6" fontId="10" fillId="0" borderId="0" applyFont="0" applyFill="0" applyBorder="0" applyAlignment="0" applyProtection="0"/>
    <xf numFmtId="0" fontId="10" fillId="0" borderId="0">
      <alignment vertical="center"/>
    </xf>
    <xf numFmtId="0" fontId="10" fillId="0" borderId="0">
      <alignment vertical="center"/>
    </xf>
    <xf numFmtId="0" fontId="1" fillId="0" borderId="0">
      <alignment vertical="center"/>
    </xf>
  </cellStyleXfs>
  <cellXfs count="202">
    <xf numFmtId="0" fontId="0" fillId="0" borderId="0" xfId="0"/>
    <xf numFmtId="0" fontId="4"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3" fillId="0" borderId="0" xfId="0" applyFont="1" applyFill="1" applyAlignment="1">
      <alignment vertical="center"/>
    </xf>
    <xf numFmtId="0" fontId="0" fillId="0" borderId="0" xfId="0" applyFont="1" applyFill="1" applyAlignment="1">
      <alignment vertical="center"/>
    </xf>
    <xf numFmtId="0" fontId="9" fillId="0" borderId="0" xfId="0" applyFont="1" applyAlignment="1">
      <alignment vertical="center"/>
    </xf>
    <xf numFmtId="0" fontId="9" fillId="0" borderId="0" xfId="0" applyFont="1"/>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xf numFmtId="0" fontId="6" fillId="0" borderId="8"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1" fillId="0" borderId="0" xfId="0" applyFont="1"/>
    <xf numFmtId="0" fontId="6" fillId="0" borderId="8" xfId="0" applyFont="1" applyFill="1" applyBorder="1" applyAlignment="1">
      <alignment horizontal="right" vertical="center"/>
    </xf>
    <xf numFmtId="0" fontId="11" fillId="0" borderId="1" xfId="0" applyFont="1" applyBorder="1"/>
    <xf numFmtId="0" fontId="11" fillId="0" borderId="12" xfId="0" applyFont="1" applyBorder="1"/>
    <xf numFmtId="0" fontId="11" fillId="0" borderId="1" xfId="0" applyFont="1" applyBorder="1" applyAlignment="1">
      <alignment horizontal="center" vertical="center"/>
    </xf>
    <xf numFmtId="0" fontId="11" fillId="0" borderId="14" xfId="0" applyFont="1" applyBorder="1" applyAlignment="1">
      <alignment horizontal="center"/>
    </xf>
    <xf numFmtId="176" fontId="11" fillId="2" borderId="12" xfId="0" applyNumberFormat="1" applyFont="1" applyFill="1" applyBorder="1" applyAlignment="1">
      <alignment horizontal="left"/>
    </xf>
    <xf numFmtId="176" fontId="11" fillId="2" borderId="1" xfId="0" applyNumberFormat="1" applyFont="1" applyFill="1" applyBorder="1" applyAlignment="1">
      <alignment horizontal="left"/>
    </xf>
    <xf numFmtId="176" fontId="11" fillId="3" borderId="1" xfId="0" applyNumberFormat="1" applyFont="1" applyFill="1" applyBorder="1" applyAlignment="1">
      <alignment horizontal="left"/>
    </xf>
    <xf numFmtId="0" fontId="12" fillId="0" borderId="1" xfId="0" applyFont="1" applyBorder="1"/>
    <xf numFmtId="0" fontId="11" fillId="0" borderId="10" xfId="0" applyFont="1" applyBorder="1" applyAlignment="1">
      <alignment horizontal="center"/>
    </xf>
    <xf numFmtId="0" fontId="11" fillId="0" borderId="15" xfId="0" applyFont="1" applyBorder="1" applyAlignment="1">
      <alignment horizontal="center"/>
    </xf>
    <xf numFmtId="0" fontId="11" fillId="2" borderId="1" xfId="0" applyFont="1" applyFill="1" applyBorder="1" applyAlignment="1">
      <alignment horizontal="left"/>
    </xf>
    <xf numFmtId="0" fontId="9" fillId="0" borderId="12" xfId="0" applyFont="1" applyBorder="1" applyAlignment="1">
      <alignment horizontal="center" vertical="center"/>
    </xf>
    <xf numFmtId="0" fontId="9" fillId="0" borderId="14" xfId="0" applyFont="1" applyBorder="1" applyAlignment="1">
      <alignment horizontal="center" vertical="center"/>
    </xf>
    <xf numFmtId="176" fontId="11" fillId="3" borderId="10" xfId="0" applyNumberFormat="1" applyFont="1" applyFill="1" applyBorder="1" applyAlignment="1">
      <alignment horizontal="left"/>
    </xf>
    <xf numFmtId="0" fontId="11" fillId="0" borderId="0" xfId="0" applyFont="1" applyAlignment="1">
      <alignment horizontal="right"/>
    </xf>
    <xf numFmtId="0" fontId="10" fillId="0" borderId="0" xfId="1">
      <alignment vertical="center"/>
    </xf>
    <xf numFmtId="0" fontId="10" fillId="0" borderId="19" xfId="1" applyBorder="1">
      <alignment vertical="center"/>
    </xf>
    <xf numFmtId="0" fontId="10" fillId="0" borderId="20" xfId="1" applyBorder="1">
      <alignment vertical="center"/>
    </xf>
    <xf numFmtId="0" fontId="10" fillId="0" borderId="21" xfId="1" applyBorder="1">
      <alignment vertical="center"/>
    </xf>
    <xf numFmtId="0" fontId="10" fillId="0" borderId="22" xfId="1" applyBorder="1">
      <alignment vertical="center"/>
    </xf>
    <xf numFmtId="0" fontId="10" fillId="0" borderId="0" xfId="1" applyBorder="1">
      <alignment vertical="center"/>
    </xf>
    <xf numFmtId="0" fontId="10" fillId="0" borderId="23" xfId="1" applyBorder="1">
      <alignment vertical="center"/>
    </xf>
    <xf numFmtId="0" fontId="10" fillId="0" borderId="29" xfId="1" applyBorder="1">
      <alignment vertical="center"/>
    </xf>
    <xf numFmtId="0" fontId="10" fillId="0" borderId="24" xfId="1" applyBorder="1">
      <alignment vertical="center"/>
    </xf>
    <xf numFmtId="0" fontId="10" fillId="0" borderId="30" xfId="1" applyBorder="1">
      <alignment vertical="center"/>
    </xf>
    <xf numFmtId="0" fontId="14" fillId="0" borderId="0" xfId="1" applyFont="1" applyAlignment="1">
      <alignment horizontal="left" shrinkToFit="1"/>
    </xf>
    <xf numFmtId="0" fontId="14" fillId="0" borderId="0" xfId="1" applyFont="1" applyBorder="1" applyAlignment="1">
      <alignment horizontal="left" shrinkToFit="1"/>
    </xf>
    <xf numFmtId="6" fontId="14" fillId="0" borderId="0" xfId="2" applyFont="1" applyBorder="1" applyAlignment="1">
      <alignment horizontal="left" shrinkToFit="1"/>
    </xf>
    <xf numFmtId="0" fontId="11" fillId="0" borderId="10" xfId="0" applyFont="1" applyBorder="1" applyAlignment="1">
      <alignment horizontal="left"/>
    </xf>
    <xf numFmtId="0" fontId="6" fillId="0" borderId="8" xfId="0" applyFont="1" applyFill="1" applyBorder="1" applyAlignment="1">
      <alignment horizontal="center" vertical="center"/>
    </xf>
    <xf numFmtId="0" fontId="6" fillId="0" borderId="0" xfId="0" applyFont="1" applyFill="1" applyBorder="1" applyAlignment="1">
      <alignment horizontal="left" shrinkToFit="1"/>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12" xfId="0" applyFont="1" applyBorder="1" applyAlignment="1">
      <alignment horizontal="center" vertical="center" shrinkToFit="1"/>
    </xf>
    <xf numFmtId="0" fontId="9" fillId="0" borderId="1" xfId="0" applyFont="1" applyBorder="1" applyAlignment="1">
      <alignment horizontal="center" vertical="center" shrinkToFit="1"/>
    </xf>
    <xf numFmtId="0" fontId="17" fillId="0" borderId="12" xfId="0" applyFont="1" applyBorder="1" applyAlignment="1">
      <alignment horizontal="left" vertical="center" shrinkToFit="1"/>
    </xf>
    <xf numFmtId="0" fontId="17" fillId="0" borderId="1" xfId="0" applyFont="1" applyBorder="1" applyAlignment="1">
      <alignment horizontal="left" vertical="center" shrinkToFit="1"/>
    </xf>
    <xf numFmtId="0" fontId="11" fillId="2" borderId="12" xfId="0" applyFont="1" applyFill="1" applyBorder="1" applyAlignment="1">
      <alignment horizontal="center"/>
    </xf>
    <xf numFmtId="0" fontId="11" fillId="2" borderId="12" xfId="0" applyFont="1" applyFill="1" applyBorder="1" applyAlignment="1">
      <alignment horizontal="left"/>
    </xf>
    <xf numFmtId="0" fontId="12" fillId="0" borderId="0" xfId="0" applyFont="1" applyFill="1"/>
    <xf numFmtId="177" fontId="11" fillId="2" borderId="1" xfId="0" applyNumberFormat="1" applyFont="1" applyFill="1" applyBorder="1" applyAlignment="1">
      <alignment horizontal="left"/>
    </xf>
    <xf numFmtId="0" fontId="6" fillId="0" borderId="1" xfId="0" applyFont="1" applyFill="1" applyBorder="1" applyAlignment="1">
      <alignment horizontal="center" vertical="center"/>
    </xf>
    <xf numFmtId="0" fontId="9" fillId="0" borderId="12" xfId="0" applyFont="1" applyBorder="1" applyAlignment="1">
      <alignment horizontal="left" vertical="center" wrapText="1"/>
    </xf>
    <xf numFmtId="0" fontId="11" fillId="0" borderId="12" xfId="0" applyFont="1" applyFill="1" applyBorder="1" applyAlignment="1">
      <alignment horizontal="left"/>
    </xf>
    <xf numFmtId="0" fontId="11" fillId="0" borderId="33" xfId="0" applyFont="1" applyBorder="1" applyAlignment="1">
      <alignment horizontal="left"/>
    </xf>
    <xf numFmtId="0" fontId="11" fillId="0" borderId="1" xfId="0" applyFont="1" applyBorder="1" applyAlignment="1">
      <alignment horizontal="left"/>
    </xf>
    <xf numFmtId="0" fontId="0" fillId="0" borderId="0" xfId="1" applyFont="1" applyAlignment="1">
      <alignment horizontal="right" vertical="center"/>
    </xf>
    <xf numFmtId="0" fontId="4" fillId="0" borderId="0" xfId="0" applyFont="1" applyFill="1" applyAlignment="1">
      <alignment horizontal="right" vertical="center"/>
    </xf>
    <xf numFmtId="0" fontId="10" fillId="0" borderId="0" xfId="1" applyAlignment="1">
      <alignment horizontal="right" vertical="center"/>
    </xf>
    <xf numFmtId="0" fontId="9" fillId="0" borderId="0" xfId="0" applyFont="1" applyAlignment="1">
      <alignment horizontal="right" vertical="center"/>
    </xf>
    <xf numFmtId="0" fontId="4" fillId="0" borderId="0" xfId="5" applyFont="1" applyAlignment="1"/>
    <xf numFmtId="0" fontId="4" fillId="0" borderId="0" xfId="5" applyFont="1" applyAlignment="1">
      <alignment horizontal="right"/>
    </xf>
    <xf numFmtId="0" fontId="4" fillId="0" borderId="0" xfId="5" applyFont="1">
      <alignment vertical="center"/>
    </xf>
    <xf numFmtId="0" fontId="5" fillId="0" borderId="0" xfId="5" applyFont="1" applyAlignment="1">
      <alignment horizontal="center" vertical="center"/>
    </xf>
    <xf numFmtId="0" fontId="20" fillId="0" borderId="0" xfId="5" applyFont="1" applyAlignment="1">
      <alignment horizontal="justify" vertical="center"/>
    </xf>
    <xf numFmtId="0" fontId="4" fillId="0" borderId="0" xfId="5" applyFont="1" applyAlignment="1">
      <alignment horizontal="left" vertical="top"/>
    </xf>
    <xf numFmtId="0" fontId="4" fillId="0" borderId="0" xfId="5" applyFont="1" applyAlignment="1">
      <alignment horizontal="left" vertical="center"/>
    </xf>
    <xf numFmtId="176" fontId="4" fillId="0" borderId="0" xfId="5" applyNumberFormat="1" applyFont="1" applyAlignment="1">
      <alignment horizontal="center"/>
    </xf>
    <xf numFmtId="0" fontId="6" fillId="0" borderId="0" xfId="5" applyFont="1" applyAlignment="1"/>
    <xf numFmtId="0" fontId="4" fillId="0" borderId="0" xfId="5" applyFont="1" applyAlignment="1">
      <alignment horizontal="left"/>
    </xf>
    <xf numFmtId="0" fontId="12" fillId="0" borderId="1" xfId="0" applyFont="1" applyBorder="1" applyAlignment="1">
      <alignment vertical="center" wrapText="1"/>
    </xf>
    <xf numFmtId="0" fontId="6" fillId="0" borderId="13" xfId="0" applyFont="1" applyFill="1" applyBorder="1" applyAlignment="1">
      <alignment horizontal="center" vertical="center"/>
    </xf>
    <xf numFmtId="0" fontId="11" fillId="0" borderId="9" xfId="0" applyFont="1" applyBorder="1" applyAlignment="1">
      <alignment horizontal="center" vertical="center"/>
    </xf>
    <xf numFmtId="0" fontId="11" fillId="0" borderId="37" xfId="0" applyFont="1" applyBorder="1" applyAlignment="1">
      <alignment horizontal="center" vertical="center"/>
    </xf>
    <xf numFmtId="0" fontId="11" fillId="0" borderId="39" xfId="0" applyFont="1" applyBorder="1" applyAlignment="1">
      <alignment horizontal="center" vertical="center"/>
    </xf>
    <xf numFmtId="0" fontId="11" fillId="0" borderId="17" xfId="0" applyFont="1" applyBorder="1" applyAlignment="1">
      <alignment horizontal="center" vertical="center"/>
    </xf>
    <xf numFmtId="0" fontId="11" fillId="0" borderId="41" xfId="0" applyFont="1" applyBorder="1" applyAlignment="1">
      <alignment horizontal="center" vertical="center"/>
    </xf>
    <xf numFmtId="0" fontId="11" fillId="0" borderId="43" xfId="0" applyFont="1" applyBorder="1" applyAlignment="1">
      <alignment horizontal="center" vertical="center"/>
    </xf>
    <xf numFmtId="0" fontId="11" fillId="0" borderId="46" xfId="0" applyFont="1" applyBorder="1" applyAlignment="1">
      <alignment vertical="center"/>
    </xf>
    <xf numFmtId="0" fontId="11" fillId="0" borderId="47" xfId="0" applyFont="1" applyBorder="1" applyAlignment="1">
      <alignment vertical="center"/>
    </xf>
    <xf numFmtId="0" fontId="11" fillId="0" borderId="45" xfId="0" applyFont="1" applyBorder="1" applyAlignment="1">
      <alignment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40" xfId="0" applyFont="1" applyBorder="1" applyAlignment="1">
      <alignment horizontal="center" vertical="center"/>
    </xf>
    <xf numFmtId="0" fontId="11" fillId="0" borderId="42" xfId="0" applyFont="1" applyBorder="1" applyAlignment="1">
      <alignment horizontal="center" vertical="center"/>
    </xf>
    <xf numFmtId="0" fontId="23" fillId="0" borderId="0" xfId="4" applyFont="1">
      <alignment vertical="center"/>
    </xf>
    <xf numFmtId="0" fontId="11" fillId="0" borderId="0" xfId="4" applyFont="1">
      <alignment vertical="center"/>
    </xf>
    <xf numFmtId="0" fontId="12" fillId="0" borderId="0" xfId="4" applyFont="1" applyBorder="1" applyAlignment="1">
      <alignment vertical="top" wrapText="1"/>
    </xf>
    <xf numFmtId="0" fontId="24" fillId="0" borderId="0" xfId="4" applyFont="1">
      <alignment vertical="center"/>
    </xf>
    <xf numFmtId="0" fontId="11" fillId="0" borderId="38" xfId="0" applyFont="1" applyBorder="1" applyAlignment="1">
      <alignment horizontal="center" vertical="center"/>
    </xf>
    <xf numFmtId="0" fontId="11" fillId="0" borderId="35" xfId="0" applyFont="1" applyBorder="1" applyAlignment="1">
      <alignment horizontal="center" vertical="center"/>
    </xf>
    <xf numFmtId="0" fontId="11" fillId="0" borderId="34"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2" fillId="0" borderId="13" xfId="0" applyFont="1" applyBorder="1" applyAlignment="1">
      <alignment horizontal="center"/>
    </xf>
    <xf numFmtId="0" fontId="12" fillId="0" borderId="17" xfId="0" applyFont="1" applyBorder="1" applyAlignment="1">
      <alignment horizont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xf>
    <xf numFmtId="0" fontId="12" fillId="0" borderId="16" xfId="0" applyFont="1" applyBorder="1" applyAlignment="1">
      <alignment horizontal="left"/>
    </xf>
    <xf numFmtId="0" fontId="12" fillId="0" borderId="17" xfId="0" applyFont="1" applyBorder="1" applyAlignment="1">
      <alignment horizontal="left"/>
    </xf>
    <xf numFmtId="0" fontId="12" fillId="0" borderId="13" xfId="0" applyFont="1" applyBorder="1" applyAlignment="1">
      <alignment horizontal="left"/>
    </xf>
    <xf numFmtId="0" fontId="11" fillId="0" borderId="1" xfId="0" applyFont="1" applyBorder="1" applyAlignment="1">
      <alignment horizontal="center" vertical="center"/>
    </xf>
    <xf numFmtId="0" fontId="11" fillId="0" borderId="12" xfId="0" applyFont="1" applyBorder="1" applyAlignment="1">
      <alignment horizontal="center"/>
    </xf>
    <xf numFmtId="0" fontId="11" fillId="0" borderId="1" xfId="0" applyFont="1" applyBorder="1" applyAlignment="1">
      <alignment horizontal="center" vertical="center" wrapText="1"/>
    </xf>
    <xf numFmtId="0" fontId="11" fillId="0" borderId="16" xfId="0" applyFont="1" applyBorder="1" applyAlignment="1">
      <alignment horizontal="center"/>
    </xf>
    <xf numFmtId="0" fontId="11" fillId="0" borderId="17" xfId="0" applyFont="1" applyBorder="1" applyAlignment="1">
      <alignment horizont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2" fillId="0" borderId="16" xfId="0" applyFont="1" applyBorder="1" applyAlignment="1">
      <alignment horizontal="left" wrapText="1"/>
    </xf>
    <xf numFmtId="0" fontId="12" fillId="0" borderId="17" xfId="0" applyFont="1" applyBorder="1" applyAlignment="1">
      <alignment horizontal="left" wrapText="1"/>
    </xf>
    <xf numFmtId="0" fontId="6" fillId="0" borderId="0" xfId="0" applyFont="1" applyFill="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wrapText="1" shrinkToFit="1"/>
    </xf>
    <xf numFmtId="0" fontId="6" fillId="0" borderId="12"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 xfId="0" applyFont="1" applyFill="1" applyBorder="1" applyAlignment="1">
      <alignment horizontal="left" vertical="center" shrinkToFit="1"/>
    </xf>
    <xf numFmtId="176" fontId="6" fillId="0" borderId="2" xfId="0" applyNumberFormat="1" applyFont="1" applyFill="1" applyBorder="1" applyAlignment="1">
      <alignment horizontal="center" vertical="center" shrinkToFit="1"/>
    </xf>
    <xf numFmtId="176" fontId="6" fillId="0" borderId="3" xfId="0" applyNumberFormat="1" applyFont="1" applyFill="1" applyBorder="1" applyAlignment="1">
      <alignment horizontal="center" vertical="center" shrinkToFit="1"/>
    </xf>
    <xf numFmtId="176" fontId="6" fillId="0" borderId="5" xfId="0" applyNumberFormat="1" applyFont="1" applyFill="1" applyBorder="1" applyAlignment="1">
      <alignment horizontal="center" vertical="center" shrinkToFit="1"/>
    </xf>
    <xf numFmtId="176" fontId="6" fillId="0" borderId="0" xfId="0" applyNumberFormat="1" applyFont="1" applyFill="1" applyBorder="1" applyAlignment="1">
      <alignment horizontal="center" vertical="center" shrinkToFit="1"/>
    </xf>
    <xf numFmtId="176" fontId="6" fillId="0" borderId="4" xfId="0" applyNumberFormat="1" applyFont="1" applyFill="1" applyBorder="1" applyAlignment="1">
      <alignment horizontal="center" vertical="center" shrinkToFit="1"/>
    </xf>
    <xf numFmtId="176" fontId="6" fillId="0" borderId="6" xfId="0" applyNumberFormat="1"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6" fillId="0" borderId="10"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0" xfId="0" applyFont="1" applyFill="1" applyBorder="1" applyAlignment="1">
      <alignment horizontal="center" vertical="center"/>
    </xf>
    <xf numFmtId="0" fontId="5" fillId="0" borderId="0" xfId="0" applyFont="1" applyFill="1" applyAlignment="1">
      <alignment horizontal="center" vertical="center"/>
    </xf>
    <xf numFmtId="176" fontId="6" fillId="0" borderId="0" xfId="0" applyNumberFormat="1" applyFont="1" applyFill="1" applyAlignment="1">
      <alignment horizontal="right" vertical="center"/>
    </xf>
    <xf numFmtId="0" fontId="6" fillId="0" borderId="8" xfId="0" applyFont="1" applyFill="1" applyBorder="1" applyAlignment="1">
      <alignment horizontal="left" shrinkToFit="1"/>
    </xf>
    <xf numFmtId="0" fontId="6" fillId="0" borderId="13" xfId="0" applyFont="1" applyFill="1" applyBorder="1" applyAlignment="1">
      <alignment horizontal="left" shrinkToFit="1"/>
    </xf>
    <xf numFmtId="0" fontId="6" fillId="0" borderId="0" xfId="0" applyFont="1" applyFill="1" applyBorder="1" applyAlignment="1">
      <alignment horizontal="left"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xf>
    <xf numFmtId="0" fontId="16" fillId="0" borderId="27" xfId="1" applyFont="1" applyBorder="1" applyAlignment="1">
      <alignment horizontal="left" shrinkToFit="1"/>
    </xf>
    <xf numFmtId="0" fontId="16" fillId="0" borderId="28" xfId="1" applyFont="1" applyBorder="1" applyAlignment="1">
      <alignment horizontal="left" shrinkToFit="1"/>
    </xf>
    <xf numFmtId="0" fontId="14" fillId="0" borderId="26" xfId="1" applyFont="1" applyBorder="1" applyAlignment="1">
      <alignment horizontal="right" shrinkToFit="1"/>
    </xf>
    <xf numFmtId="0" fontId="14" fillId="0" borderId="26" xfId="1" applyFont="1" applyBorder="1" applyAlignment="1">
      <alignment horizontal="left" shrinkToFit="1"/>
    </xf>
    <xf numFmtId="0" fontId="16" fillId="0" borderId="0" xfId="1" applyFont="1" applyAlignment="1">
      <alignment horizontal="left" shrinkToFit="1"/>
    </xf>
    <xf numFmtId="0" fontId="15" fillId="0" borderId="26" xfId="1" applyFont="1" applyBorder="1" applyAlignment="1">
      <alignment horizontal="left" shrinkToFit="1"/>
    </xf>
    <xf numFmtId="0" fontId="14" fillId="0" borderId="0" xfId="1" applyFont="1" applyAlignment="1">
      <alignment horizontal="left" shrinkToFit="1"/>
    </xf>
    <xf numFmtId="0" fontId="14" fillId="0" borderId="0" xfId="1" applyFont="1" applyBorder="1" applyAlignment="1">
      <alignment horizontal="left" shrinkToFit="1"/>
    </xf>
    <xf numFmtId="0" fontId="14" fillId="0" borderId="24" xfId="1" applyFont="1" applyBorder="1" applyAlignment="1">
      <alignment horizontal="left" shrinkToFit="1"/>
    </xf>
    <xf numFmtId="0" fontId="13" fillId="0" borderId="0" xfId="1" applyFont="1" applyAlignment="1">
      <alignment horizontal="center" vertical="center"/>
    </xf>
    <xf numFmtId="0" fontId="14" fillId="2" borderId="0" xfId="1" applyFont="1" applyFill="1" applyAlignment="1">
      <alignment horizontal="center"/>
    </xf>
    <xf numFmtId="0" fontId="14" fillId="0" borderId="0" xfId="1" applyFont="1" applyBorder="1" applyAlignment="1">
      <alignment horizontal="left"/>
    </xf>
    <xf numFmtId="0" fontId="14" fillId="0" borderId="24" xfId="1" applyFont="1" applyBorder="1" applyAlignment="1">
      <alignment horizontal="left"/>
    </xf>
    <xf numFmtId="0" fontId="14" fillId="0" borderId="25" xfId="1" applyFont="1" applyBorder="1" applyAlignment="1">
      <alignment horizontal="left"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8" fillId="0" borderId="0" xfId="5" applyFont="1" applyAlignment="1">
      <alignment horizontal="center" vertical="center"/>
    </xf>
    <xf numFmtId="0" fontId="6" fillId="0" borderId="0" xfId="5" applyFont="1" applyAlignment="1">
      <alignment horizontal="center"/>
    </xf>
    <xf numFmtId="176" fontId="4" fillId="0" borderId="0" xfId="5" applyNumberFormat="1" applyFont="1" applyAlignment="1">
      <alignment horizontal="center"/>
    </xf>
    <xf numFmtId="0" fontId="6" fillId="0" borderId="3" xfId="0" applyFont="1" applyFill="1" applyBorder="1" applyAlignment="1">
      <alignment horizontal="center" shrinkToFit="1"/>
    </xf>
    <xf numFmtId="0" fontId="6" fillId="0" borderId="8" xfId="0" applyFont="1" applyFill="1" applyBorder="1" applyAlignment="1">
      <alignment horizontal="center" shrinkToFit="1"/>
    </xf>
    <xf numFmtId="0" fontId="6" fillId="0" borderId="0" xfId="0" applyFont="1" applyFill="1" applyBorder="1" applyAlignment="1">
      <alignment horizontal="center" shrinkToFit="1"/>
    </xf>
    <xf numFmtId="0" fontId="6" fillId="0" borderId="0"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176" fontId="6" fillId="0" borderId="7" xfId="0" applyNumberFormat="1" applyFont="1" applyFill="1" applyBorder="1" applyAlignment="1">
      <alignment horizontal="center" vertical="center" shrinkToFit="1"/>
    </xf>
    <xf numFmtId="176" fontId="6" fillId="0" borderId="8" xfId="0" applyNumberFormat="1" applyFont="1" applyFill="1" applyBorder="1" applyAlignment="1">
      <alignment horizontal="center" vertical="center" shrinkToFit="1"/>
    </xf>
    <xf numFmtId="176" fontId="6" fillId="0" borderId="9" xfId="0" applyNumberFormat="1" applyFont="1" applyFill="1" applyBorder="1" applyAlignment="1">
      <alignment horizontal="center" vertical="center" shrinkToFit="1"/>
    </xf>
    <xf numFmtId="0" fontId="12" fillId="0" borderId="19" xfId="4" applyFont="1" applyBorder="1" applyAlignment="1">
      <alignment horizontal="left" vertical="center" wrapText="1"/>
    </xf>
    <xf numFmtId="0" fontId="12" fillId="0" borderId="20" xfId="4" applyFont="1" applyBorder="1" applyAlignment="1">
      <alignment horizontal="left" vertical="center" wrapText="1"/>
    </xf>
    <xf numFmtId="0" fontId="12" fillId="0" borderId="21" xfId="4" applyFont="1" applyBorder="1" applyAlignment="1">
      <alignment horizontal="left" vertical="center" wrapText="1"/>
    </xf>
    <xf numFmtId="0" fontId="12" fillId="0" borderId="22" xfId="4" applyFont="1" applyBorder="1" applyAlignment="1">
      <alignment horizontal="left" vertical="center" wrapText="1"/>
    </xf>
    <xf numFmtId="0" fontId="12" fillId="0" borderId="0" xfId="4" applyFont="1" applyBorder="1" applyAlignment="1">
      <alignment horizontal="left" vertical="center" wrapText="1"/>
    </xf>
    <xf numFmtId="0" fontId="12" fillId="0" borderId="23" xfId="4" applyFont="1" applyBorder="1" applyAlignment="1">
      <alignment horizontal="left" vertical="center" wrapText="1"/>
    </xf>
    <xf numFmtId="0" fontId="12" fillId="0" borderId="29" xfId="4" applyFont="1" applyBorder="1" applyAlignment="1">
      <alignment horizontal="left" vertical="center" wrapText="1"/>
    </xf>
    <xf numFmtId="0" fontId="12" fillId="0" borderId="24" xfId="4" applyFont="1" applyBorder="1" applyAlignment="1">
      <alignment horizontal="left" vertical="center" wrapText="1"/>
    </xf>
    <xf numFmtId="0" fontId="12" fillId="0" borderId="30" xfId="4" applyFont="1" applyBorder="1" applyAlignment="1">
      <alignment horizontal="left" vertical="center" wrapText="1"/>
    </xf>
  </cellXfs>
  <cellStyles count="6">
    <cellStyle name="通貨 2" xfId="2" xr:uid="{00000000-0005-0000-0000-000000000000}"/>
    <cellStyle name="標準" xfId="0" builtinId="0"/>
    <cellStyle name="標準 2" xfId="3" xr:uid="{00000000-0005-0000-0000-000002000000}"/>
    <cellStyle name="標準 3" xfId="4" xr:uid="{00000000-0005-0000-0000-000003000000}"/>
    <cellStyle name="標準 4" xfId="5" xr:uid="{3D715615-79C9-4203-B64F-609420BE3B65}"/>
    <cellStyle name="標準_申請書写真（事前・竣工）"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7</xdr:col>
      <xdr:colOff>38100</xdr:colOff>
      <xdr:row>16</xdr:row>
      <xdr:rowOff>123825</xdr:rowOff>
    </xdr:from>
    <xdr:to>
      <xdr:col>19</xdr:col>
      <xdr:colOff>95250</xdr:colOff>
      <xdr:row>18</xdr:row>
      <xdr:rowOff>114300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838325" y="3048000"/>
          <a:ext cx="31432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45720" tIns="27432" rIns="45720" bIns="0" anchor="t" upright="1"/>
        <a:lstStyle/>
        <a:p>
          <a:pPr algn="ctr" rtl="0">
            <a:lnSpc>
              <a:spcPts val="2300"/>
            </a:lnSpc>
            <a:defRPr sz="1000"/>
          </a:pPr>
          <a:r>
            <a:rPr lang="ja-JP" altLang="en-US" sz="2000" b="1" i="0" u="none" strike="noStrike" baseline="0">
              <a:solidFill>
                <a:srgbClr val="FF0000"/>
              </a:solidFill>
              <a:latin typeface="ＭＳ Ｐゴシック"/>
              <a:ea typeface="ＭＳ Ｐゴシック"/>
            </a:rPr>
            <a:t>電柱番号札写真</a:t>
          </a:r>
        </a:p>
        <a:p>
          <a:pPr algn="ctr" rtl="0">
            <a:lnSpc>
              <a:spcPts val="2200"/>
            </a:lnSpc>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47</xdr:row>
      <xdr:rowOff>0</xdr:rowOff>
    </xdr:from>
    <xdr:to>
      <xdr:col>19</xdr:col>
      <xdr:colOff>142875</xdr:colOff>
      <xdr:row>48</xdr:row>
      <xdr:rowOff>161925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1885950" y="8143875"/>
          <a:ext cx="31432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lnSpc>
              <a:spcPts val="2400"/>
            </a:lnSpc>
            <a:defRPr sz="1000"/>
          </a:pPr>
          <a:r>
            <a:rPr lang="ja-JP" altLang="en-US" sz="2000" b="1" i="0" u="none" strike="noStrike" baseline="0">
              <a:solidFill>
                <a:srgbClr val="FF0000"/>
              </a:solidFill>
              <a:latin typeface="ＭＳ Ｐゴシック"/>
              <a:ea typeface="ＭＳ Ｐゴシック"/>
            </a:rPr>
            <a:t>電柱全体写真</a:t>
          </a:r>
        </a:p>
        <a:p>
          <a:pPr algn="ctr" rtl="0">
            <a:lnSpc>
              <a:spcPts val="2400"/>
            </a:lnSpc>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75</xdr:row>
      <xdr:rowOff>114300</xdr:rowOff>
    </xdr:from>
    <xdr:to>
      <xdr:col>19</xdr:col>
      <xdr:colOff>152400</xdr:colOff>
      <xdr:row>77</xdr:row>
      <xdr:rowOff>104775</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895475" y="12963525"/>
          <a:ext cx="31432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lnSpc>
              <a:spcPts val="2400"/>
            </a:lnSpc>
            <a:defRPr sz="1000"/>
          </a:pPr>
          <a:r>
            <a:rPr lang="ja-JP" altLang="en-US" sz="2000" b="1" i="0" u="none" strike="noStrike" baseline="0">
              <a:solidFill>
                <a:srgbClr val="FF0000"/>
              </a:solidFill>
              <a:latin typeface="ＭＳ Ｐゴシック"/>
              <a:ea typeface="ＭＳ Ｐゴシック"/>
            </a:rPr>
            <a:t>共架予定位置拡大写真</a:t>
          </a:r>
        </a:p>
        <a:p>
          <a:pPr algn="ctr" rtl="0">
            <a:lnSpc>
              <a:spcPts val="2400"/>
            </a:lnSpc>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 name="Text Box 6">
          <a:extLst>
            <a:ext uri="{FF2B5EF4-FFF2-40B4-BE49-F238E27FC236}">
              <a16:creationId xmlns:a16="http://schemas.microsoft.com/office/drawing/2014/main" id="{00000000-0008-0000-0300-00000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 name="Text Box 9">
          <a:extLst>
            <a:ext uri="{FF2B5EF4-FFF2-40B4-BE49-F238E27FC236}">
              <a16:creationId xmlns:a16="http://schemas.microsoft.com/office/drawing/2014/main" id="{00000000-0008-0000-0300-00000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 name="Text Box 10">
          <a:extLst>
            <a:ext uri="{FF2B5EF4-FFF2-40B4-BE49-F238E27FC236}">
              <a16:creationId xmlns:a16="http://schemas.microsoft.com/office/drawing/2014/main" id="{00000000-0008-0000-0300-00000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 name="Text Box 11">
          <a:extLst>
            <a:ext uri="{FF2B5EF4-FFF2-40B4-BE49-F238E27FC236}">
              <a16:creationId xmlns:a16="http://schemas.microsoft.com/office/drawing/2014/main" id="{00000000-0008-0000-0300-00000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 name="Text Box 13">
          <a:extLst>
            <a:ext uri="{FF2B5EF4-FFF2-40B4-BE49-F238E27FC236}">
              <a16:creationId xmlns:a16="http://schemas.microsoft.com/office/drawing/2014/main" id="{00000000-0008-0000-0300-00000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 name="Text Box 14">
          <a:extLst>
            <a:ext uri="{FF2B5EF4-FFF2-40B4-BE49-F238E27FC236}">
              <a16:creationId xmlns:a16="http://schemas.microsoft.com/office/drawing/2014/main" id="{00000000-0008-0000-0300-00000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 name="Text Box 15">
          <a:extLst>
            <a:ext uri="{FF2B5EF4-FFF2-40B4-BE49-F238E27FC236}">
              <a16:creationId xmlns:a16="http://schemas.microsoft.com/office/drawing/2014/main" id="{00000000-0008-0000-0300-00000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 name="Text Box 17">
          <a:extLst>
            <a:ext uri="{FF2B5EF4-FFF2-40B4-BE49-F238E27FC236}">
              <a16:creationId xmlns:a16="http://schemas.microsoft.com/office/drawing/2014/main" id="{00000000-0008-0000-0300-00000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 name="Text Box 18">
          <a:extLst>
            <a:ext uri="{FF2B5EF4-FFF2-40B4-BE49-F238E27FC236}">
              <a16:creationId xmlns:a16="http://schemas.microsoft.com/office/drawing/2014/main" id="{00000000-0008-0000-0300-00000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 name="Text Box 19">
          <a:extLst>
            <a:ext uri="{FF2B5EF4-FFF2-40B4-BE49-F238E27FC236}">
              <a16:creationId xmlns:a16="http://schemas.microsoft.com/office/drawing/2014/main" id="{00000000-0008-0000-0300-00001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 name="Text Box 21">
          <a:extLst>
            <a:ext uri="{FF2B5EF4-FFF2-40B4-BE49-F238E27FC236}">
              <a16:creationId xmlns:a16="http://schemas.microsoft.com/office/drawing/2014/main" id="{00000000-0008-0000-0300-00001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 name="Text Box 22">
          <a:extLst>
            <a:ext uri="{FF2B5EF4-FFF2-40B4-BE49-F238E27FC236}">
              <a16:creationId xmlns:a16="http://schemas.microsoft.com/office/drawing/2014/main" id="{00000000-0008-0000-0300-00001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 name="Text Box 23">
          <a:extLst>
            <a:ext uri="{FF2B5EF4-FFF2-40B4-BE49-F238E27FC236}">
              <a16:creationId xmlns:a16="http://schemas.microsoft.com/office/drawing/2014/main" id="{00000000-0008-0000-0300-00001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 name="Text Box 25">
          <a:extLst>
            <a:ext uri="{FF2B5EF4-FFF2-40B4-BE49-F238E27FC236}">
              <a16:creationId xmlns:a16="http://schemas.microsoft.com/office/drawing/2014/main" id="{00000000-0008-0000-0300-00001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 name="Text Box 26">
          <a:extLst>
            <a:ext uri="{FF2B5EF4-FFF2-40B4-BE49-F238E27FC236}">
              <a16:creationId xmlns:a16="http://schemas.microsoft.com/office/drawing/2014/main" id="{00000000-0008-0000-0300-00001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 name="Text Box 27">
          <a:extLst>
            <a:ext uri="{FF2B5EF4-FFF2-40B4-BE49-F238E27FC236}">
              <a16:creationId xmlns:a16="http://schemas.microsoft.com/office/drawing/2014/main" id="{00000000-0008-0000-0300-00001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 name="Text Box 29">
          <a:extLst>
            <a:ext uri="{FF2B5EF4-FFF2-40B4-BE49-F238E27FC236}">
              <a16:creationId xmlns:a16="http://schemas.microsoft.com/office/drawing/2014/main" id="{00000000-0008-0000-0300-00001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 name="Text Box 30">
          <a:extLst>
            <a:ext uri="{FF2B5EF4-FFF2-40B4-BE49-F238E27FC236}">
              <a16:creationId xmlns:a16="http://schemas.microsoft.com/office/drawing/2014/main" id="{00000000-0008-0000-0300-00001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 name="Text Box 31">
          <a:extLst>
            <a:ext uri="{FF2B5EF4-FFF2-40B4-BE49-F238E27FC236}">
              <a16:creationId xmlns:a16="http://schemas.microsoft.com/office/drawing/2014/main" id="{00000000-0008-0000-0300-00001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 name="Text Box 33">
          <a:extLst>
            <a:ext uri="{FF2B5EF4-FFF2-40B4-BE49-F238E27FC236}">
              <a16:creationId xmlns:a16="http://schemas.microsoft.com/office/drawing/2014/main" id="{00000000-0008-0000-0300-00001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 name="Text Box 34">
          <a:extLst>
            <a:ext uri="{FF2B5EF4-FFF2-40B4-BE49-F238E27FC236}">
              <a16:creationId xmlns:a16="http://schemas.microsoft.com/office/drawing/2014/main" id="{00000000-0008-0000-0300-00001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 name="Text Box 35">
          <a:extLst>
            <a:ext uri="{FF2B5EF4-FFF2-40B4-BE49-F238E27FC236}">
              <a16:creationId xmlns:a16="http://schemas.microsoft.com/office/drawing/2014/main" id="{00000000-0008-0000-0300-00001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 name="Text Box 37">
          <a:extLst>
            <a:ext uri="{FF2B5EF4-FFF2-40B4-BE49-F238E27FC236}">
              <a16:creationId xmlns:a16="http://schemas.microsoft.com/office/drawing/2014/main" id="{00000000-0008-0000-0300-00001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 name="Text Box 38">
          <a:extLst>
            <a:ext uri="{FF2B5EF4-FFF2-40B4-BE49-F238E27FC236}">
              <a16:creationId xmlns:a16="http://schemas.microsoft.com/office/drawing/2014/main" id="{00000000-0008-0000-0300-00001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 name="Text Box 39">
          <a:extLst>
            <a:ext uri="{FF2B5EF4-FFF2-40B4-BE49-F238E27FC236}">
              <a16:creationId xmlns:a16="http://schemas.microsoft.com/office/drawing/2014/main" id="{00000000-0008-0000-0300-00001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 name="Text Box 41">
          <a:extLst>
            <a:ext uri="{FF2B5EF4-FFF2-40B4-BE49-F238E27FC236}">
              <a16:creationId xmlns:a16="http://schemas.microsoft.com/office/drawing/2014/main" id="{00000000-0008-0000-0300-00002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 name="Text Box 42">
          <a:extLst>
            <a:ext uri="{FF2B5EF4-FFF2-40B4-BE49-F238E27FC236}">
              <a16:creationId xmlns:a16="http://schemas.microsoft.com/office/drawing/2014/main" id="{00000000-0008-0000-0300-00002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 name="Text Box 43">
          <a:extLst>
            <a:ext uri="{FF2B5EF4-FFF2-40B4-BE49-F238E27FC236}">
              <a16:creationId xmlns:a16="http://schemas.microsoft.com/office/drawing/2014/main" id="{00000000-0008-0000-0300-00002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 name="Text Box 45">
          <a:extLst>
            <a:ext uri="{FF2B5EF4-FFF2-40B4-BE49-F238E27FC236}">
              <a16:creationId xmlns:a16="http://schemas.microsoft.com/office/drawing/2014/main" id="{00000000-0008-0000-0300-00002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 name="Text Box 46">
          <a:extLst>
            <a:ext uri="{FF2B5EF4-FFF2-40B4-BE49-F238E27FC236}">
              <a16:creationId xmlns:a16="http://schemas.microsoft.com/office/drawing/2014/main" id="{00000000-0008-0000-0300-00002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 name="Text Box 47">
          <a:extLst>
            <a:ext uri="{FF2B5EF4-FFF2-40B4-BE49-F238E27FC236}">
              <a16:creationId xmlns:a16="http://schemas.microsoft.com/office/drawing/2014/main" id="{00000000-0008-0000-0300-00002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 name="Text Box 49">
          <a:extLst>
            <a:ext uri="{FF2B5EF4-FFF2-40B4-BE49-F238E27FC236}">
              <a16:creationId xmlns:a16="http://schemas.microsoft.com/office/drawing/2014/main" id="{00000000-0008-0000-0300-00002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 name="Text Box 50">
          <a:extLst>
            <a:ext uri="{FF2B5EF4-FFF2-40B4-BE49-F238E27FC236}">
              <a16:creationId xmlns:a16="http://schemas.microsoft.com/office/drawing/2014/main" id="{00000000-0008-0000-0300-00002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 name="Text Box 51">
          <a:extLst>
            <a:ext uri="{FF2B5EF4-FFF2-40B4-BE49-F238E27FC236}">
              <a16:creationId xmlns:a16="http://schemas.microsoft.com/office/drawing/2014/main" id="{00000000-0008-0000-0300-00002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1" name="Text Box 53">
          <a:extLst>
            <a:ext uri="{FF2B5EF4-FFF2-40B4-BE49-F238E27FC236}">
              <a16:creationId xmlns:a16="http://schemas.microsoft.com/office/drawing/2014/main" id="{00000000-0008-0000-0300-00002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2" name="Text Box 54">
          <a:extLst>
            <a:ext uri="{FF2B5EF4-FFF2-40B4-BE49-F238E27FC236}">
              <a16:creationId xmlns:a16="http://schemas.microsoft.com/office/drawing/2014/main" id="{00000000-0008-0000-0300-00002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3" name="Text Box 55">
          <a:extLst>
            <a:ext uri="{FF2B5EF4-FFF2-40B4-BE49-F238E27FC236}">
              <a16:creationId xmlns:a16="http://schemas.microsoft.com/office/drawing/2014/main" id="{00000000-0008-0000-0300-00002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4" name="Text Box 57">
          <a:extLst>
            <a:ext uri="{FF2B5EF4-FFF2-40B4-BE49-F238E27FC236}">
              <a16:creationId xmlns:a16="http://schemas.microsoft.com/office/drawing/2014/main" id="{00000000-0008-0000-0300-00002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5" name="Text Box 58">
          <a:extLst>
            <a:ext uri="{FF2B5EF4-FFF2-40B4-BE49-F238E27FC236}">
              <a16:creationId xmlns:a16="http://schemas.microsoft.com/office/drawing/2014/main" id="{00000000-0008-0000-0300-00002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6" name="Text Box 59">
          <a:extLst>
            <a:ext uri="{FF2B5EF4-FFF2-40B4-BE49-F238E27FC236}">
              <a16:creationId xmlns:a16="http://schemas.microsoft.com/office/drawing/2014/main" id="{00000000-0008-0000-0300-00002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7" name="Text Box 61">
          <a:extLst>
            <a:ext uri="{FF2B5EF4-FFF2-40B4-BE49-F238E27FC236}">
              <a16:creationId xmlns:a16="http://schemas.microsoft.com/office/drawing/2014/main" id="{00000000-0008-0000-0300-00002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8" name="Text Box 62">
          <a:extLst>
            <a:ext uri="{FF2B5EF4-FFF2-40B4-BE49-F238E27FC236}">
              <a16:creationId xmlns:a16="http://schemas.microsoft.com/office/drawing/2014/main" id="{00000000-0008-0000-0300-00003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9" name="Text Box 63">
          <a:extLst>
            <a:ext uri="{FF2B5EF4-FFF2-40B4-BE49-F238E27FC236}">
              <a16:creationId xmlns:a16="http://schemas.microsoft.com/office/drawing/2014/main" id="{00000000-0008-0000-0300-00003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0" name="Text Box 65">
          <a:extLst>
            <a:ext uri="{FF2B5EF4-FFF2-40B4-BE49-F238E27FC236}">
              <a16:creationId xmlns:a16="http://schemas.microsoft.com/office/drawing/2014/main" id="{00000000-0008-0000-0300-00003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51" name="Text Box 66">
          <a:extLst>
            <a:ext uri="{FF2B5EF4-FFF2-40B4-BE49-F238E27FC236}">
              <a16:creationId xmlns:a16="http://schemas.microsoft.com/office/drawing/2014/main" id="{00000000-0008-0000-0300-00003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52" name="Text Box 67">
          <a:extLst>
            <a:ext uri="{FF2B5EF4-FFF2-40B4-BE49-F238E27FC236}">
              <a16:creationId xmlns:a16="http://schemas.microsoft.com/office/drawing/2014/main" id="{00000000-0008-0000-0300-00003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3" name="Text Box 69">
          <a:extLst>
            <a:ext uri="{FF2B5EF4-FFF2-40B4-BE49-F238E27FC236}">
              <a16:creationId xmlns:a16="http://schemas.microsoft.com/office/drawing/2014/main" id="{00000000-0008-0000-0300-00003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54" name="Text Box 70">
          <a:extLst>
            <a:ext uri="{FF2B5EF4-FFF2-40B4-BE49-F238E27FC236}">
              <a16:creationId xmlns:a16="http://schemas.microsoft.com/office/drawing/2014/main" id="{00000000-0008-0000-0300-00003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55" name="Text Box 71">
          <a:extLst>
            <a:ext uri="{FF2B5EF4-FFF2-40B4-BE49-F238E27FC236}">
              <a16:creationId xmlns:a16="http://schemas.microsoft.com/office/drawing/2014/main" id="{00000000-0008-0000-0300-00003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6" name="Text Box 73">
          <a:extLst>
            <a:ext uri="{FF2B5EF4-FFF2-40B4-BE49-F238E27FC236}">
              <a16:creationId xmlns:a16="http://schemas.microsoft.com/office/drawing/2014/main" id="{00000000-0008-0000-0300-00003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57" name="Text Box 74">
          <a:extLst>
            <a:ext uri="{FF2B5EF4-FFF2-40B4-BE49-F238E27FC236}">
              <a16:creationId xmlns:a16="http://schemas.microsoft.com/office/drawing/2014/main" id="{00000000-0008-0000-0300-00003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58" name="Text Box 75">
          <a:extLst>
            <a:ext uri="{FF2B5EF4-FFF2-40B4-BE49-F238E27FC236}">
              <a16:creationId xmlns:a16="http://schemas.microsoft.com/office/drawing/2014/main" id="{00000000-0008-0000-0300-00003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9" name="Text Box 77">
          <a:extLst>
            <a:ext uri="{FF2B5EF4-FFF2-40B4-BE49-F238E27FC236}">
              <a16:creationId xmlns:a16="http://schemas.microsoft.com/office/drawing/2014/main" id="{00000000-0008-0000-0300-00003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0" name="Text Box 78">
          <a:extLst>
            <a:ext uri="{FF2B5EF4-FFF2-40B4-BE49-F238E27FC236}">
              <a16:creationId xmlns:a16="http://schemas.microsoft.com/office/drawing/2014/main" id="{00000000-0008-0000-0300-00003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61" name="Text Box 79">
          <a:extLst>
            <a:ext uri="{FF2B5EF4-FFF2-40B4-BE49-F238E27FC236}">
              <a16:creationId xmlns:a16="http://schemas.microsoft.com/office/drawing/2014/main" id="{00000000-0008-0000-0300-00003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62" name="Text Box 81">
          <a:extLst>
            <a:ext uri="{FF2B5EF4-FFF2-40B4-BE49-F238E27FC236}">
              <a16:creationId xmlns:a16="http://schemas.microsoft.com/office/drawing/2014/main" id="{00000000-0008-0000-0300-00003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3" name="Text Box 82">
          <a:extLst>
            <a:ext uri="{FF2B5EF4-FFF2-40B4-BE49-F238E27FC236}">
              <a16:creationId xmlns:a16="http://schemas.microsoft.com/office/drawing/2014/main" id="{00000000-0008-0000-0300-00003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64" name="Text Box 83">
          <a:extLst>
            <a:ext uri="{FF2B5EF4-FFF2-40B4-BE49-F238E27FC236}">
              <a16:creationId xmlns:a16="http://schemas.microsoft.com/office/drawing/2014/main" id="{00000000-0008-0000-0300-00004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65" name="Text Box 85">
          <a:extLst>
            <a:ext uri="{FF2B5EF4-FFF2-40B4-BE49-F238E27FC236}">
              <a16:creationId xmlns:a16="http://schemas.microsoft.com/office/drawing/2014/main" id="{00000000-0008-0000-0300-00004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6" name="Text Box 86">
          <a:extLst>
            <a:ext uri="{FF2B5EF4-FFF2-40B4-BE49-F238E27FC236}">
              <a16:creationId xmlns:a16="http://schemas.microsoft.com/office/drawing/2014/main" id="{00000000-0008-0000-0300-00004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67" name="Text Box 87">
          <a:extLst>
            <a:ext uri="{FF2B5EF4-FFF2-40B4-BE49-F238E27FC236}">
              <a16:creationId xmlns:a16="http://schemas.microsoft.com/office/drawing/2014/main" id="{00000000-0008-0000-0300-00004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68" name="Text Box 89">
          <a:extLst>
            <a:ext uri="{FF2B5EF4-FFF2-40B4-BE49-F238E27FC236}">
              <a16:creationId xmlns:a16="http://schemas.microsoft.com/office/drawing/2014/main" id="{00000000-0008-0000-0300-00004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9" name="Text Box 90">
          <a:extLst>
            <a:ext uri="{FF2B5EF4-FFF2-40B4-BE49-F238E27FC236}">
              <a16:creationId xmlns:a16="http://schemas.microsoft.com/office/drawing/2014/main" id="{00000000-0008-0000-0300-00004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0" name="Text Box 91">
          <a:extLst>
            <a:ext uri="{FF2B5EF4-FFF2-40B4-BE49-F238E27FC236}">
              <a16:creationId xmlns:a16="http://schemas.microsoft.com/office/drawing/2014/main" id="{00000000-0008-0000-0300-00004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71" name="Text Box 93">
          <a:extLst>
            <a:ext uri="{FF2B5EF4-FFF2-40B4-BE49-F238E27FC236}">
              <a16:creationId xmlns:a16="http://schemas.microsoft.com/office/drawing/2014/main" id="{00000000-0008-0000-0300-00004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72" name="Text Box 94">
          <a:extLst>
            <a:ext uri="{FF2B5EF4-FFF2-40B4-BE49-F238E27FC236}">
              <a16:creationId xmlns:a16="http://schemas.microsoft.com/office/drawing/2014/main" id="{00000000-0008-0000-0300-00004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3" name="Text Box 95">
          <a:extLst>
            <a:ext uri="{FF2B5EF4-FFF2-40B4-BE49-F238E27FC236}">
              <a16:creationId xmlns:a16="http://schemas.microsoft.com/office/drawing/2014/main" id="{00000000-0008-0000-0300-00004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74" name="Text Box 97">
          <a:extLst>
            <a:ext uri="{FF2B5EF4-FFF2-40B4-BE49-F238E27FC236}">
              <a16:creationId xmlns:a16="http://schemas.microsoft.com/office/drawing/2014/main" id="{00000000-0008-0000-0300-00004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75" name="Text Box 98">
          <a:extLst>
            <a:ext uri="{FF2B5EF4-FFF2-40B4-BE49-F238E27FC236}">
              <a16:creationId xmlns:a16="http://schemas.microsoft.com/office/drawing/2014/main" id="{00000000-0008-0000-0300-00004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6" name="Text Box 99">
          <a:extLst>
            <a:ext uri="{FF2B5EF4-FFF2-40B4-BE49-F238E27FC236}">
              <a16:creationId xmlns:a16="http://schemas.microsoft.com/office/drawing/2014/main" id="{00000000-0008-0000-0300-00004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77" name="Text Box 101">
          <a:extLst>
            <a:ext uri="{FF2B5EF4-FFF2-40B4-BE49-F238E27FC236}">
              <a16:creationId xmlns:a16="http://schemas.microsoft.com/office/drawing/2014/main" id="{00000000-0008-0000-0300-00004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78" name="Text Box 102">
          <a:extLst>
            <a:ext uri="{FF2B5EF4-FFF2-40B4-BE49-F238E27FC236}">
              <a16:creationId xmlns:a16="http://schemas.microsoft.com/office/drawing/2014/main" id="{00000000-0008-0000-0300-00004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9" name="Text Box 103">
          <a:extLst>
            <a:ext uri="{FF2B5EF4-FFF2-40B4-BE49-F238E27FC236}">
              <a16:creationId xmlns:a16="http://schemas.microsoft.com/office/drawing/2014/main" id="{00000000-0008-0000-0300-00004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0" name="Text Box 105">
          <a:extLst>
            <a:ext uri="{FF2B5EF4-FFF2-40B4-BE49-F238E27FC236}">
              <a16:creationId xmlns:a16="http://schemas.microsoft.com/office/drawing/2014/main" id="{00000000-0008-0000-0300-00005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81" name="Text Box 106">
          <a:extLst>
            <a:ext uri="{FF2B5EF4-FFF2-40B4-BE49-F238E27FC236}">
              <a16:creationId xmlns:a16="http://schemas.microsoft.com/office/drawing/2014/main" id="{00000000-0008-0000-0300-00005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82" name="Text Box 107">
          <a:extLst>
            <a:ext uri="{FF2B5EF4-FFF2-40B4-BE49-F238E27FC236}">
              <a16:creationId xmlns:a16="http://schemas.microsoft.com/office/drawing/2014/main" id="{00000000-0008-0000-0300-00005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3" name="Text Box 109">
          <a:extLst>
            <a:ext uri="{FF2B5EF4-FFF2-40B4-BE49-F238E27FC236}">
              <a16:creationId xmlns:a16="http://schemas.microsoft.com/office/drawing/2014/main" id="{00000000-0008-0000-0300-00005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84" name="Text Box 110">
          <a:extLst>
            <a:ext uri="{FF2B5EF4-FFF2-40B4-BE49-F238E27FC236}">
              <a16:creationId xmlns:a16="http://schemas.microsoft.com/office/drawing/2014/main" id="{00000000-0008-0000-0300-00005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85" name="Text Box 111">
          <a:extLst>
            <a:ext uri="{FF2B5EF4-FFF2-40B4-BE49-F238E27FC236}">
              <a16:creationId xmlns:a16="http://schemas.microsoft.com/office/drawing/2014/main" id="{00000000-0008-0000-0300-00005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6" name="Text Box 113">
          <a:extLst>
            <a:ext uri="{FF2B5EF4-FFF2-40B4-BE49-F238E27FC236}">
              <a16:creationId xmlns:a16="http://schemas.microsoft.com/office/drawing/2014/main" id="{00000000-0008-0000-0300-00005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87" name="Text Box 114">
          <a:extLst>
            <a:ext uri="{FF2B5EF4-FFF2-40B4-BE49-F238E27FC236}">
              <a16:creationId xmlns:a16="http://schemas.microsoft.com/office/drawing/2014/main" id="{00000000-0008-0000-0300-00005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88" name="Text Box 115">
          <a:extLst>
            <a:ext uri="{FF2B5EF4-FFF2-40B4-BE49-F238E27FC236}">
              <a16:creationId xmlns:a16="http://schemas.microsoft.com/office/drawing/2014/main" id="{00000000-0008-0000-0300-00005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9" name="Text Box 117">
          <a:extLst>
            <a:ext uri="{FF2B5EF4-FFF2-40B4-BE49-F238E27FC236}">
              <a16:creationId xmlns:a16="http://schemas.microsoft.com/office/drawing/2014/main" id="{00000000-0008-0000-0300-00005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0" name="Text Box 118">
          <a:extLst>
            <a:ext uri="{FF2B5EF4-FFF2-40B4-BE49-F238E27FC236}">
              <a16:creationId xmlns:a16="http://schemas.microsoft.com/office/drawing/2014/main" id="{00000000-0008-0000-0300-00005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91" name="Text Box 119">
          <a:extLst>
            <a:ext uri="{FF2B5EF4-FFF2-40B4-BE49-F238E27FC236}">
              <a16:creationId xmlns:a16="http://schemas.microsoft.com/office/drawing/2014/main" id="{00000000-0008-0000-0300-00005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92" name="Text Box 121">
          <a:extLst>
            <a:ext uri="{FF2B5EF4-FFF2-40B4-BE49-F238E27FC236}">
              <a16:creationId xmlns:a16="http://schemas.microsoft.com/office/drawing/2014/main" id="{00000000-0008-0000-0300-00005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3" name="Text Box 122">
          <a:extLst>
            <a:ext uri="{FF2B5EF4-FFF2-40B4-BE49-F238E27FC236}">
              <a16:creationId xmlns:a16="http://schemas.microsoft.com/office/drawing/2014/main" id="{00000000-0008-0000-0300-00005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94" name="Text Box 123">
          <a:extLst>
            <a:ext uri="{FF2B5EF4-FFF2-40B4-BE49-F238E27FC236}">
              <a16:creationId xmlns:a16="http://schemas.microsoft.com/office/drawing/2014/main" id="{00000000-0008-0000-0300-00005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95" name="Text Box 125">
          <a:extLst>
            <a:ext uri="{FF2B5EF4-FFF2-40B4-BE49-F238E27FC236}">
              <a16:creationId xmlns:a16="http://schemas.microsoft.com/office/drawing/2014/main" id="{00000000-0008-0000-0300-00005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6" name="Text Box 126">
          <a:extLst>
            <a:ext uri="{FF2B5EF4-FFF2-40B4-BE49-F238E27FC236}">
              <a16:creationId xmlns:a16="http://schemas.microsoft.com/office/drawing/2014/main" id="{00000000-0008-0000-0300-00006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97" name="Text Box 127">
          <a:extLst>
            <a:ext uri="{FF2B5EF4-FFF2-40B4-BE49-F238E27FC236}">
              <a16:creationId xmlns:a16="http://schemas.microsoft.com/office/drawing/2014/main" id="{00000000-0008-0000-0300-00006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98" name="Text Box 129">
          <a:extLst>
            <a:ext uri="{FF2B5EF4-FFF2-40B4-BE49-F238E27FC236}">
              <a16:creationId xmlns:a16="http://schemas.microsoft.com/office/drawing/2014/main" id="{00000000-0008-0000-0300-00006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9" name="Text Box 130">
          <a:extLst>
            <a:ext uri="{FF2B5EF4-FFF2-40B4-BE49-F238E27FC236}">
              <a16:creationId xmlns:a16="http://schemas.microsoft.com/office/drawing/2014/main" id="{00000000-0008-0000-0300-00006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0" name="Text Box 131">
          <a:extLst>
            <a:ext uri="{FF2B5EF4-FFF2-40B4-BE49-F238E27FC236}">
              <a16:creationId xmlns:a16="http://schemas.microsoft.com/office/drawing/2014/main" id="{00000000-0008-0000-0300-00006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01" name="Text Box 133">
          <a:extLst>
            <a:ext uri="{FF2B5EF4-FFF2-40B4-BE49-F238E27FC236}">
              <a16:creationId xmlns:a16="http://schemas.microsoft.com/office/drawing/2014/main" id="{00000000-0008-0000-0300-00006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02" name="Text Box 134">
          <a:extLst>
            <a:ext uri="{FF2B5EF4-FFF2-40B4-BE49-F238E27FC236}">
              <a16:creationId xmlns:a16="http://schemas.microsoft.com/office/drawing/2014/main" id="{00000000-0008-0000-0300-00006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3" name="Text Box 135">
          <a:extLst>
            <a:ext uri="{FF2B5EF4-FFF2-40B4-BE49-F238E27FC236}">
              <a16:creationId xmlns:a16="http://schemas.microsoft.com/office/drawing/2014/main" id="{00000000-0008-0000-0300-00006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04" name="Text Box 137">
          <a:extLst>
            <a:ext uri="{FF2B5EF4-FFF2-40B4-BE49-F238E27FC236}">
              <a16:creationId xmlns:a16="http://schemas.microsoft.com/office/drawing/2014/main" id="{00000000-0008-0000-0300-00006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05" name="Text Box 138">
          <a:extLst>
            <a:ext uri="{FF2B5EF4-FFF2-40B4-BE49-F238E27FC236}">
              <a16:creationId xmlns:a16="http://schemas.microsoft.com/office/drawing/2014/main" id="{00000000-0008-0000-0300-00006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6" name="Text Box 139">
          <a:extLst>
            <a:ext uri="{FF2B5EF4-FFF2-40B4-BE49-F238E27FC236}">
              <a16:creationId xmlns:a16="http://schemas.microsoft.com/office/drawing/2014/main" id="{00000000-0008-0000-0300-00006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07" name="Text Box 141">
          <a:extLst>
            <a:ext uri="{FF2B5EF4-FFF2-40B4-BE49-F238E27FC236}">
              <a16:creationId xmlns:a16="http://schemas.microsoft.com/office/drawing/2014/main" id="{00000000-0008-0000-0300-00006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08" name="Text Box 142">
          <a:extLst>
            <a:ext uri="{FF2B5EF4-FFF2-40B4-BE49-F238E27FC236}">
              <a16:creationId xmlns:a16="http://schemas.microsoft.com/office/drawing/2014/main" id="{00000000-0008-0000-0300-00006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9" name="Text Box 143">
          <a:extLst>
            <a:ext uri="{FF2B5EF4-FFF2-40B4-BE49-F238E27FC236}">
              <a16:creationId xmlns:a16="http://schemas.microsoft.com/office/drawing/2014/main" id="{00000000-0008-0000-0300-00006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0" name="Text Box 145">
          <a:extLst>
            <a:ext uri="{FF2B5EF4-FFF2-40B4-BE49-F238E27FC236}">
              <a16:creationId xmlns:a16="http://schemas.microsoft.com/office/drawing/2014/main" id="{00000000-0008-0000-0300-00006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11" name="Text Box 146">
          <a:extLst>
            <a:ext uri="{FF2B5EF4-FFF2-40B4-BE49-F238E27FC236}">
              <a16:creationId xmlns:a16="http://schemas.microsoft.com/office/drawing/2014/main" id="{00000000-0008-0000-0300-00006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12" name="Text Box 147">
          <a:extLst>
            <a:ext uri="{FF2B5EF4-FFF2-40B4-BE49-F238E27FC236}">
              <a16:creationId xmlns:a16="http://schemas.microsoft.com/office/drawing/2014/main" id="{00000000-0008-0000-0300-00007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3" name="Text Box 149">
          <a:extLst>
            <a:ext uri="{FF2B5EF4-FFF2-40B4-BE49-F238E27FC236}">
              <a16:creationId xmlns:a16="http://schemas.microsoft.com/office/drawing/2014/main" id="{00000000-0008-0000-0300-00007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14" name="Text Box 150">
          <a:extLst>
            <a:ext uri="{FF2B5EF4-FFF2-40B4-BE49-F238E27FC236}">
              <a16:creationId xmlns:a16="http://schemas.microsoft.com/office/drawing/2014/main" id="{00000000-0008-0000-0300-00007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15" name="Text Box 151">
          <a:extLst>
            <a:ext uri="{FF2B5EF4-FFF2-40B4-BE49-F238E27FC236}">
              <a16:creationId xmlns:a16="http://schemas.microsoft.com/office/drawing/2014/main" id="{00000000-0008-0000-0300-00007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6" name="Text Box 153">
          <a:extLst>
            <a:ext uri="{FF2B5EF4-FFF2-40B4-BE49-F238E27FC236}">
              <a16:creationId xmlns:a16="http://schemas.microsoft.com/office/drawing/2014/main" id="{00000000-0008-0000-0300-00007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17" name="Text Box 154">
          <a:extLst>
            <a:ext uri="{FF2B5EF4-FFF2-40B4-BE49-F238E27FC236}">
              <a16:creationId xmlns:a16="http://schemas.microsoft.com/office/drawing/2014/main" id="{00000000-0008-0000-0300-00007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18" name="Text Box 155">
          <a:extLst>
            <a:ext uri="{FF2B5EF4-FFF2-40B4-BE49-F238E27FC236}">
              <a16:creationId xmlns:a16="http://schemas.microsoft.com/office/drawing/2014/main" id="{00000000-0008-0000-0300-00007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9" name="Text Box 157">
          <a:extLst>
            <a:ext uri="{FF2B5EF4-FFF2-40B4-BE49-F238E27FC236}">
              <a16:creationId xmlns:a16="http://schemas.microsoft.com/office/drawing/2014/main" id="{00000000-0008-0000-0300-00007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0" name="Text Box 158">
          <a:extLst>
            <a:ext uri="{FF2B5EF4-FFF2-40B4-BE49-F238E27FC236}">
              <a16:creationId xmlns:a16="http://schemas.microsoft.com/office/drawing/2014/main" id="{00000000-0008-0000-0300-00007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21" name="Text Box 159">
          <a:extLst>
            <a:ext uri="{FF2B5EF4-FFF2-40B4-BE49-F238E27FC236}">
              <a16:creationId xmlns:a16="http://schemas.microsoft.com/office/drawing/2014/main" id="{00000000-0008-0000-0300-00007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22" name="Text Box 161">
          <a:extLst>
            <a:ext uri="{FF2B5EF4-FFF2-40B4-BE49-F238E27FC236}">
              <a16:creationId xmlns:a16="http://schemas.microsoft.com/office/drawing/2014/main" id="{00000000-0008-0000-0300-00007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3" name="Text Box 162">
          <a:extLst>
            <a:ext uri="{FF2B5EF4-FFF2-40B4-BE49-F238E27FC236}">
              <a16:creationId xmlns:a16="http://schemas.microsoft.com/office/drawing/2014/main" id="{00000000-0008-0000-0300-00007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24" name="Text Box 163">
          <a:extLst>
            <a:ext uri="{FF2B5EF4-FFF2-40B4-BE49-F238E27FC236}">
              <a16:creationId xmlns:a16="http://schemas.microsoft.com/office/drawing/2014/main" id="{00000000-0008-0000-0300-00007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25" name="Text Box 165">
          <a:extLst>
            <a:ext uri="{FF2B5EF4-FFF2-40B4-BE49-F238E27FC236}">
              <a16:creationId xmlns:a16="http://schemas.microsoft.com/office/drawing/2014/main" id="{00000000-0008-0000-0300-00007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6" name="Text Box 166">
          <a:extLst>
            <a:ext uri="{FF2B5EF4-FFF2-40B4-BE49-F238E27FC236}">
              <a16:creationId xmlns:a16="http://schemas.microsoft.com/office/drawing/2014/main" id="{00000000-0008-0000-0300-00007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27" name="Text Box 167">
          <a:extLst>
            <a:ext uri="{FF2B5EF4-FFF2-40B4-BE49-F238E27FC236}">
              <a16:creationId xmlns:a16="http://schemas.microsoft.com/office/drawing/2014/main" id="{00000000-0008-0000-0300-00007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28" name="Text Box 169">
          <a:extLst>
            <a:ext uri="{FF2B5EF4-FFF2-40B4-BE49-F238E27FC236}">
              <a16:creationId xmlns:a16="http://schemas.microsoft.com/office/drawing/2014/main" id="{00000000-0008-0000-0300-00008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9" name="Text Box 170">
          <a:extLst>
            <a:ext uri="{FF2B5EF4-FFF2-40B4-BE49-F238E27FC236}">
              <a16:creationId xmlns:a16="http://schemas.microsoft.com/office/drawing/2014/main" id="{00000000-0008-0000-0300-00008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0" name="Text Box 171">
          <a:extLst>
            <a:ext uri="{FF2B5EF4-FFF2-40B4-BE49-F238E27FC236}">
              <a16:creationId xmlns:a16="http://schemas.microsoft.com/office/drawing/2014/main" id="{00000000-0008-0000-0300-00008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31" name="Text Box 173">
          <a:extLst>
            <a:ext uri="{FF2B5EF4-FFF2-40B4-BE49-F238E27FC236}">
              <a16:creationId xmlns:a16="http://schemas.microsoft.com/office/drawing/2014/main" id="{00000000-0008-0000-0300-00008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32" name="Text Box 174">
          <a:extLst>
            <a:ext uri="{FF2B5EF4-FFF2-40B4-BE49-F238E27FC236}">
              <a16:creationId xmlns:a16="http://schemas.microsoft.com/office/drawing/2014/main" id="{00000000-0008-0000-0300-00008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3" name="Text Box 175">
          <a:extLst>
            <a:ext uri="{FF2B5EF4-FFF2-40B4-BE49-F238E27FC236}">
              <a16:creationId xmlns:a16="http://schemas.microsoft.com/office/drawing/2014/main" id="{00000000-0008-0000-0300-00008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34" name="Text Box 177">
          <a:extLst>
            <a:ext uri="{FF2B5EF4-FFF2-40B4-BE49-F238E27FC236}">
              <a16:creationId xmlns:a16="http://schemas.microsoft.com/office/drawing/2014/main" id="{00000000-0008-0000-0300-00008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35" name="Text Box 178">
          <a:extLst>
            <a:ext uri="{FF2B5EF4-FFF2-40B4-BE49-F238E27FC236}">
              <a16:creationId xmlns:a16="http://schemas.microsoft.com/office/drawing/2014/main" id="{00000000-0008-0000-0300-00008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6" name="Text Box 179">
          <a:extLst>
            <a:ext uri="{FF2B5EF4-FFF2-40B4-BE49-F238E27FC236}">
              <a16:creationId xmlns:a16="http://schemas.microsoft.com/office/drawing/2014/main" id="{00000000-0008-0000-0300-00008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37" name="Text Box 181">
          <a:extLst>
            <a:ext uri="{FF2B5EF4-FFF2-40B4-BE49-F238E27FC236}">
              <a16:creationId xmlns:a16="http://schemas.microsoft.com/office/drawing/2014/main" id="{00000000-0008-0000-0300-00008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38" name="Text Box 182">
          <a:extLst>
            <a:ext uri="{FF2B5EF4-FFF2-40B4-BE49-F238E27FC236}">
              <a16:creationId xmlns:a16="http://schemas.microsoft.com/office/drawing/2014/main" id="{00000000-0008-0000-0300-00008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9" name="Text Box 183">
          <a:extLst>
            <a:ext uri="{FF2B5EF4-FFF2-40B4-BE49-F238E27FC236}">
              <a16:creationId xmlns:a16="http://schemas.microsoft.com/office/drawing/2014/main" id="{00000000-0008-0000-0300-00008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0" name="Text Box 185">
          <a:extLst>
            <a:ext uri="{FF2B5EF4-FFF2-40B4-BE49-F238E27FC236}">
              <a16:creationId xmlns:a16="http://schemas.microsoft.com/office/drawing/2014/main" id="{00000000-0008-0000-0300-00008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41" name="Text Box 186">
          <a:extLst>
            <a:ext uri="{FF2B5EF4-FFF2-40B4-BE49-F238E27FC236}">
              <a16:creationId xmlns:a16="http://schemas.microsoft.com/office/drawing/2014/main" id="{00000000-0008-0000-0300-00008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42" name="Text Box 187">
          <a:extLst>
            <a:ext uri="{FF2B5EF4-FFF2-40B4-BE49-F238E27FC236}">
              <a16:creationId xmlns:a16="http://schemas.microsoft.com/office/drawing/2014/main" id="{00000000-0008-0000-0300-00008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3" name="Text Box 189">
          <a:extLst>
            <a:ext uri="{FF2B5EF4-FFF2-40B4-BE49-F238E27FC236}">
              <a16:creationId xmlns:a16="http://schemas.microsoft.com/office/drawing/2014/main" id="{00000000-0008-0000-0300-00008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44" name="Text Box 190">
          <a:extLst>
            <a:ext uri="{FF2B5EF4-FFF2-40B4-BE49-F238E27FC236}">
              <a16:creationId xmlns:a16="http://schemas.microsoft.com/office/drawing/2014/main" id="{00000000-0008-0000-0300-00009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45" name="Text Box 191">
          <a:extLst>
            <a:ext uri="{FF2B5EF4-FFF2-40B4-BE49-F238E27FC236}">
              <a16:creationId xmlns:a16="http://schemas.microsoft.com/office/drawing/2014/main" id="{00000000-0008-0000-0300-00009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6" name="Text Box 193">
          <a:extLst>
            <a:ext uri="{FF2B5EF4-FFF2-40B4-BE49-F238E27FC236}">
              <a16:creationId xmlns:a16="http://schemas.microsoft.com/office/drawing/2014/main" id="{00000000-0008-0000-0300-00009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47" name="Text Box 194">
          <a:extLst>
            <a:ext uri="{FF2B5EF4-FFF2-40B4-BE49-F238E27FC236}">
              <a16:creationId xmlns:a16="http://schemas.microsoft.com/office/drawing/2014/main" id="{00000000-0008-0000-0300-00009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48" name="Text Box 195">
          <a:extLst>
            <a:ext uri="{FF2B5EF4-FFF2-40B4-BE49-F238E27FC236}">
              <a16:creationId xmlns:a16="http://schemas.microsoft.com/office/drawing/2014/main" id="{00000000-0008-0000-0300-00009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9" name="Text Box 197">
          <a:extLst>
            <a:ext uri="{FF2B5EF4-FFF2-40B4-BE49-F238E27FC236}">
              <a16:creationId xmlns:a16="http://schemas.microsoft.com/office/drawing/2014/main" id="{00000000-0008-0000-0300-00009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0" name="Text Box 198">
          <a:extLst>
            <a:ext uri="{FF2B5EF4-FFF2-40B4-BE49-F238E27FC236}">
              <a16:creationId xmlns:a16="http://schemas.microsoft.com/office/drawing/2014/main" id="{00000000-0008-0000-0300-00009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51" name="Text Box 199">
          <a:extLst>
            <a:ext uri="{FF2B5EF4-FFF2-40B4-BE49-F238E27FC236}">
              <a16:creationId xmlns:a16="http://schemas.microsoft.com/office/drawing/2014/main" id="{00000000-0008-0000-0300-00009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52" name="Text Box 201">
          <a:extLst>
            <a:ext uri="{FF2B5EF4-FFF2-40B4-BE49-F238E27FC236}">
              <a16:creationId xmlns:a16="http://schemas.microsoft.com/office/drawing/2014/main" id="{00000000-0008-0000-0300-00009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3" name="Text Box 202">
          <a:extLst>
            <a:ext uri="{FF2B5EF4-FFF2-40B4-BE49-F238E27FC236}">
              <a16:creationId xmlns:a16="http://schemas.microsoft.com/office/drawing/2014/main" id="{00000000-0008-0000-0300-00009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54" name="Text Box 203">
          <a:extLst>
            <a:ext uri="{FF2B5EF4-FFF2-40B4-BE49-F238E27FC236}">
              <a16:creationId xmlns:a16="http://schemas.microsoft.com/office/drawing/2014/main" id="{00000000-0008-0000-0300-00009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55" name="Text Box 205">
          <a:extLst>
            <a:ext uri="{FF2B5EF4-FFF2-40B4-BE49-F238E27FC236}">
              <a16:creationId xmlns:a16="http://schemas.microsoft.com/office/drawing/2014/main" id="{00000000-0008-0000-0300-00009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6" name="Text Box 206">
          <a:extLst>
            <a:ext uri="{FF2B5EF4-FFF2-40B4-BE49-F238E27FC236}">
              <a16:creationId xmlns:a16="http://schemas.microsoft.com/office/drawing/2014/main" id="{00000000-0008-0000-0300-00009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57" name="Text Box 207">
          <a:extLst>
            <a:ext uri="{FF2B5EF4-FFF2-40B4-BE49-F238E27FC236}">
              <a16:creationId xmlns:a16="http://schemas.microsoft.com/office/drawing/2014/main" id="{00000000-0008-0000-0300-00009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58" name="Text Box 209">
          <a:extLst>
            <a:ext uri="{FF2B5EF4-FFF2-40B4-BE49-F238E27FC236}">
              <a16:creationId xmlns:a16="http://schemas.microsoft.com/office/drawing/2014/main" id="{00000000-0008-0000-0300-00009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9" name="Text Box 210">
          <a:extLst>
            <a:ext uri="{FF2B5EF4-FFF2-40B4-BE49-F238E27FC236}">
              <a16:creationId xmlns:a16="http://schemas.microsoft.com/office/drawing/2014/main" id="{00000000-0008-0000-0300-00009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0" name="Text Box 211">
          <a:extLst>
            <a:ext uri="{FF2B5EF4-FFF2-40B4-BE49-F238E27FC236}">
              <a16:creationId xmlns:a16="http://schemas.microsoft.com/office/drawing/2014/main" id="{00000000-0008-0000-0300-0000A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61" name="Text Box 213">
          <a:extLst>
            <a:ext uri="{FF2B5EF4-FFF2-40B4-BE49-F238E27FC236}">
              <a16:creationId xmlns:a16="http://schemas.microsoft.com/office/drawing/2014/main" id="{00000000-0008-0000-0300-0000A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62" name="Text Box 214">
          <a:extLst>
            <a:ext uri="{FF2B5EF4-FFF2-40B4-BE49-F238E27FC236}">
              <a16:creationId xmlns:a16="http://schemas.microsoft.com/office/drawing/2014/main" id="{00000000-0008-0000-0300-0000A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3" name="Text Box 215">
          <a:extLst>
            <a:ext uri="{FF2B5EF4-FFF2-40B4-BE49-F238E27FC236}">
              <a16:creationId xmlns:a16="http://schemas.microsoft.com/office/drawing/2014/main" id="{00000000-0008-0000-0300-0000A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64" name="Text Box 217">
          <a:extLst>
            <a:ext uri="{FF2B5EF4-FFF2-40B4-BE49-F238E27FC236}">
              <a16:creationId xmlns:a16="http://schemas.microsoft.com/office/drawing/2014/main" id="{00000000-0008-0000-0300-0000A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65" name="Text Box 218">
          <a:extLst>
            <a:ext uri="{FF2B5EF4-FFF2-40B4-BE49-F238E27FC236}">
              <a16:creationId xmlns:a16="http://schemas.microsoft.com/office/drawing/2014/main" id="{00000000-0008-0000-0300-0000A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6" name="Text Box 219">
          <a:extLst>
            <a:ext uri="{FF2B5EF4-FFF2-40B4-BE49-F238E27FC236}">
              <a16:creationId xmlns:a16="http://schemas.microsoft.com/office/drawing/2014/main" id="{00000000-0008-0000-0300-0000A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67" name="Text Box 221">
          <a:extLst>
            <a:ext uri="{FF2B5EF4-FFF2-40B4-BE49-F238E27FC236}">
              <a16:creationId xmlns:a16="http://schemas.microsoft.com/office/drawing/2014/main" id="{00000000-0008-0000-0300-0000A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68" name="Text Box 222">
          <a:extLst>
            <a:ext uri="{FF2B5EF4-FFF2-40B4-BE49-F238E27FC236}">
              <a16:creationId xmlns:a16="http://schemas.microsoft.com/office/drawing/2014/main" id="{00000000-0008-0000-0300-0000A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9" name="Text Box 223">
          <a:extLst>
            <a:ext uri="{FF2B5EF4-FFF2-40B4-BE49-F238E27FC236}">
              <a16:creationId xmlns:a16="http://schemas.microsoft.com/office/drawing/2014/main" id="{00000000-0008-0000-0300-0000A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0" name="Text Box 225">
          <a:extLst>
            <a:ext uri="{FF2B5EF4-FFF2-40B4-BE49-F238E27FC236}">
              <a16:creationId xmlns:a16="http://schemas.microsoft.com/office/drawing/2014/main" id="{00000000-0008-0000-0300-0000A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71" name="Text Box 226">
          <a:extLst>
            <a:ext uri="{FF2B5EF4-FFF2-40B4-BE49-F238E27FC236}">
              <a16:creationId xmlns:a16="http://schemas.microsoft.com/office/drawing/2014/main" id="{00000000-0008-0000-0300-0000A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72" name="Text Box 227">
          <a:extLst>
            <a:ext uri="{FF2B5EF4-FFF2-40B4-BE49-F238E27FC236}">
              <a16:creationId xmlns:a16="http://schemas.microsoft.com/office/drawing/2014/main" id="{00000000-0008-0000-0300-0000A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3" name="Text Box 229">
          <a:extLst>
            <a:ext uri="{FF2B5EF4-FFF2-40B4-BE49-F238E27FC236}">
              <a16:creationId xmlns:a16="http://schemas.microsoft.com/office/drawing/2014/main" id="{00000000-0008-0000-0300-0000A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74" name="Text Box 230">
          <a:extLst>
            <a:ext uri="{FF2B5EF4-FFF2-40B4-BE49-F238E27FC236}">
              <a16:creationId xmlns:a16="http://schemas.microsoft.com/office/drawing/2014/main" id="{00000000-0008-0000-0300-0000A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75" name="Text Box 231">
          <a:extLst>
            <a:ext uri="{FF2B5EF4-FFF2-40B4-BE49-F238E27FC236}">
              <a16:creationId xmlns:a16="http://schemas.microsoft.com/office/drawing/2014/main" id="{00000000-0008-0000-0300-0000A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6" name="Text Box 233">
          <a:extLst>
            <a:ext uri="{FF2B5EF4-FFF2-40B4-BE49-F238E27FC236}">
              <a16:creationId xmlns:a16="http://schemas.microsoft.com/office/drawing/2014/main" id="{00000000-0008-0000-0300-0000B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77" name="Text Box 234">
          <a:extLst>
            <a:ext uri="{FF2B5EF4-FFF2-40B4-BE49-F238E27FC236}">
              <a16:creationId xmlns:a16="http://schemas.microsoft.com/office/drawing/2014/main" id="{00000000-0008-0000-0300-0000B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78" name="Text Box 235">
          <a:extLst>
            <a:ext uri="{FF2B5EF4-FFF2-40B4-BE49-F238E27FC236}">
              <a16:creationId xmlns:a16="http://schemas.microsoft.com/office/drawing/2014/main" id="{00000000-0008-0000-0300-0000B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9" name="Text Box 237">
          <a:extLst>
            <a:ext uri="{FF2B5EF4-FFF2-40B4-BE49-F238E27FC236}">
              <a16:creationId xmlns:a16="http://schemas.microsoft.com/office/drawing/2014/main" id="{00000000-0008-0000-0300-0000B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0" name="Text Box 238">
          <a:extLst>
            <a:ext uri="{FF2B5EF4-FFF2-40B4-BE49-F238E27FC236}">
              <a16:creationId xmlns:a16="http://schemas.microsoft.com/office/drawing/2014/main" id="{00000000-0008-0000-0300-0000B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81" name="Text Box 239">
          <a:extLst>
            <a:ext uri="{FF2B5EF4-FFF2-40B4-BE49-F238E27FC236}">
              <a16:creationId xmlns:a16="http://schemas.microsoft.com/office/drawing/2014/main" id="{00000000-0008-0000-0300-0000B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82" name="Text Box 241">
          <a:extLst>
            <a:ext uri="{FF2B5EF4-FFF2-40B4-BE49-F238E27FC236}">
              <a16:creationId xmlns:a16="http://schemas.microsoft.com/office/drawing/2014/main" id="{00000000-0008-0000-0300-0000B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3" name="Text Box 242">
          <a:extLst>
            <a:ext uri="{FF2B5EF4-FFF2-40B4-BE49-F238E27FC236}">
              <a16:creationId xmlns:a16="http://schemas.microsoft.com/office/drawing/2014/main" id="{00000000-0008-0000-0300-0000B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84" name="Text Box 243">
          <a:extLst>
            <a:ext uri="{FF2B5EF4-FFF2-40B4-BE49-F238E27FC236}">
              <a16:creationId xmlns:a16="http://schemas.microsoft.com/office/drawing/2014/main" id="{00000000-0008-0000-0300-0000B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85" name="Text Box 245">
          <a:extLst>
            <a:ext uri="{FF2B5EF4-FFF2-40B4-BE49-F238E27FC236}">
              <a16:creationId xmlns:a16="http://schemas.microsoft.com/office/drawing/2014/main" id="{00000000-0008-0000-0300-0000B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6" name="Text Box 246">
          <a:extLst>
            <a:ext uri="{FF2B5EF4-FFF2-40B4-BE49-F238E27FC236}">
              <a16:creationId xmlns:a16="http://schemas.microsoft.com/office/drawing/2014/main" id="{00000000-0008-0000-0300-0000B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87" name="Text Box 247">
          <a:extLst>
            <a:ext uri="{FF2B5EF4-FFF2-40B4-BE49-F238E27FC236}">
              <a16:creationId xmlns:a16="http://schemas.microsoft.com/office/drawing/2014/main" id="{00000000-0008-0000-0300-0000B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88" name="Text Box 249">
          <a:extLst>
            <a:ext uri="{FF2B5EF4-FFF2-40B4-BE49-F238E27FC236}">
              <a16:creationId xmlns:a16="http://schemas.microsoft.com/office/drawing/2014/main" id="{00000000-0008-0000-0300-0000B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9" name="Text Box 250">
          <a:extLst>
            <a:ext uri="{FF2B5EF4-FFF2-40B4-BE49-F238E27FC236}">
              <a16:creationId xmlns:a16="http://schemas.microsoft.com/office/drawing/2014/main" id="{00000000-0008-0000-0300-0000B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0" name="Text Box 251">
          <a:extLst>
            <a:ext uri="{FF2B5EF4-FFF2-40B4-BE49-F238E27FC236}">
              <a16:creationId xmlns:a16="http://schemas.microsoft.com/office/drawing/2014/main" id="{00000000-0008-0000-0300-0000B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91" name="Text Box 253">
          <a:extLst>
            <a:ext uri="{FF2B5EF4-FFF2-40B4-BE49-F238E27FC236}">
              <a16:creationId xmlns:a16="http://schemas.microsoft.com/office/drawing/2014/main" id="{00000000-0008-0000-0300-0000B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92" name="Text Box 254">
          <a:extLst>
            <a:ext uri="{FF2B5EF4-FFF2-40B4-BE49-F238E27FC236}">
              <a16:creationId xmlns:a16="http://schemas.microsoft.com/office/drawing/2014/main" id="{00000000-0008-0000-0300-0000C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3" name="Text Box 255">
          <a:extLst>
            <a:ext uri="{FF2B5EF4-FFF2-40B4-BE49-F238E27FC236}">
              <a16:creationId xmlns:a16="http://schemas.microsoft.com/office/drawing/2014/main" id="{00000000-0008-0000-0300-0000C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94" name="Text Box 257">
          <a:extLst>
            <a:ext uri="{FF2B5EF4-FFF2-40B4-BE49-F238E27FC236}">
              <a16:creationId xmlns:a16="http://schemas.microsoft.com/office/drawing/2014/main" id="{00000000-0008-0000-0300-0000C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95" name="Text Box 258">
          <a:extLst>
            <a:ext uri="{FF2B5EF4-FFF2-40B4-BE49-F238E27FC236}">
              <a16:creationId xmlns:a16="http://schemas.microsoft.com/office/drawing/2014/main" id="{00000000-0008-0000-0300-0000C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6" name="Text Box 259">
          <a:extLst>
            <a:ext uri="{FF2B5EF4-FFF2-40B4-BE49-F238E27FC236}">
              <a16:creationId xmlns:a16="http://schemas.microsoft.com/office/drawing/2014/main" id="{00000000-0008-0000-0300-0000C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97" name="Text Box 261">
          <a:extLst>
            <a:ext uri="{FF2B5EF4-FFF2-40B4-BE49-F238E27FC236}">
              <a16:creationId xmlns:a16="http://schemas.microsoft.com/office/drawing/2014/main" id="{00000000-0008-0000-0300-0000C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98" name="Text Box 262">
          <a:extLst>
            <a:ext uri="{FF2B5EF4-FFF2-40B4-BE49-F238E27FC236}">
              <a16:creationId xmlns:a16="http://schemas.microsoft.com/office/drawing/2014/main" id="{00000000-0008-0000-0300-0000C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9" name="Text Box 263">
          <a:extLst>
            <a:ext uri="{FF2B5EF4-FFF2-40B4-BE49-F238E27FC236}">
              <a16:creationId xmlns:a16="http://schemas.microsoft.com/office/drawing/2014/main" id="{00000000-0008-0000-0300-0000C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0" name="Text Box 265">
          <a:extLst>
            <a:ext uri="{FF2B5EF4-FFF2-40B4-BE49-F238E27FC236}">
              <a16:creationId xmlns:a16="http://schemas.microsoft.com/office/drawing/2014/main" id="{00000000-0008-0000-0300-0000C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01" name="Text Box 266">
          <a:extLst>
            <a:ext uri="{FF2B5EF4-FFF2-40B4-BE49-F238E27FC236}">
              <a16:creationId xmlns:a16="http://schemas.microsoft.com/office/drawing/2014/main" id="{00000000-0008-0000-0300-0000C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02" name="Text Box 267">
          <a:extLst>
            <a:ext uri="{FF2B5EF4-FFF2-40B4-BE49-F238E27FC236}">
              <a16:creationId xmlns:a16="http://schemas.microsoft.com/office/drawing/2014/main" id="{00000000-0008-0000-0300-0000C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3" name="Text Box 269">
          <a:extLst>
            <a:ext uri="{FF2B5EF4-FFF2-40B4-BE49-F238E27FC236}">
              <a16:creationId xmlns:a16="http://schemas.microsoft.com/office/drawing/2014/main" id="{00000000-0008-0000-0300-0000C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04" name="Text Box 270">
          <a:extLst>
            <a:ext uri="{FF2B5EF4-FFF2-40B4-BE49-F238E27FC236}">
              <a16:creationId xmlns:a16="http://schemas.microsoft.com/office/drawing/2014/main" id="{00000000-0008-0000-0300-0000C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05" name="Text Box 271">
          <a:extLst>
            <a:ext uri="{FF2B5EF4-FFF2-40B4-BE49-F238E27FC236}">
              <a16:creationId xmlns:a16="http://schemas.microsoft.com/office/drawing/2014/main" id="{00000000-0008-0000-0300-0000C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6" name="Text Box 273">
          <a:extLst>
            <a:ext uri="{FF2B5EF4-FFF2-40B4-BE49-F238E27FC236}">
              <a16:creationId xmlns:a16="http://schemas.microsoft.com/office/drawing/2014/main" id="{00000000-0008-0000-0300-0000C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07" name="Text Box 274">
          <a:extLst>
            <a:ext uri="{FF2B5EF4-FFF2-40B4-BE49-F238E27FC236}">
              <a16:creationId xmlns:a16="http://schemas.microsoft.com/office/drawing/2014/main" id="{00000000-0008-0000-0300-0000C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08" name="Text Box 275">
          <a:extLst>
            <a:ext uri="{FF2B5EF4-FFF2-40B4-BE49-F238E27FC236}">
              <a16:creationId xmlns:a16="http://schemas.microsoft.com/office/drawing/2014/main" id="{00000000-0008-0000-0300-0000D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9" name="Text Box 277">
          <a:extLst>
            <a:ext uri="{FF2B5EF4-FFF2-40B4-BE49-F238E27FC236}">
              <a16:creationId xmlns:a16="http://schemas.microsoft.com/office/drawing/2014/main" id="{00000000-0008-0000-0300-0000D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0" name="Text Box 278">
          <a:extLst>
            <a:ext uri="{FF2B5EF4-FFF2-40B4-BE49-F238E27FC236}">
              <a16:creationId xmlns:a16="http://schemas.microsoft.com/office/drawing/2014/main" id="{00000000-0008-0000-0300-0000D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11" name="Text Box 279">
          <a:extLst>
            <a:ext uri="{FF2B5EF4-FFF2-40B4-BE49-F238E27FC236}">
              <a16:creationId xmlns:a16="http://schemas.microsoft.com/office/drawing/2014/main" id="{00000000-0008-0000-0300-0000D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12" name="Text Box 281">
          <a:extLst>
            <a:ext uri="{FF2B5EF4-FFF2-40B4-BE49-F238E27FC236}">
              <a16:creationId xmlns:a16="http://schemas.microsoft.com/office/drawing/2014/main" id="{00000000-0008-0000-0300-0000D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3" name="Text Box 282">
          <a:extLst>
            <a:ext uri="{FF2B5EF4-FFF2-40B4-BE49-F238E27FC236}">
              <a16:creationId xmlns:a16="http://schemas.microsoft.com/office/drawing/2014/main" id="{00000000-0008-0000-0300-0000D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14" name="Text Box 283">
          <a:extLst>
            <a:ext uri="{FF2B5EF4-FFF2-40B4-BE49-F238E27FC236}">
              <a16:creationId xmlns:a16="http://schemas.microsoft.com/office/drawing/2014/main" id="{00000000-0008-0000-0300-0000D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15" name="Text Box 285">
          <a:extLst>
            <a:ext uri="{FF2B5EF4-FFF2-40B4-BE49-F238E27FC236}">
              <a16:creationId xmlns:a16="http://schemas.microsoft.com/office/drawing/2014/main" id="{00000000-0008-0000-0300-0000D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6" name="Text Box 286">
          <a:extLst>
            <a:ext uri="{FF2B5EF4-FFF2-40B4-BE49-F238E27FC236}">
              <a16:creationId xmlns:a16="http://schemas.microsoft.com/office/drawing/2014/main" id="{00000000-0008-0000-0300-0000D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17" name="Text Box 287">
          <a:extLst>
            <a:ext uri="{FF2B5EF4-FFF2-40B4-BE49-F238E27FC236}">
              <a16:creationId xmlns:a16="http://schemas.microsoft.com/office/drawing/2014/main" id="{00000000-0008-0000-0300-0000D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18" name="Text Box 289">
          <a:extLst>
            <a:ext uri="{FF2B5EF4-FFF2-40B4-BE49-F238E27FC236}">
              <a16:creationId xmlns:a16="http://schemas.microsoft.com/office/drawing/2014/main" id="{00000000-0008-0000-0300-0000D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9" name="Text Box 290">
          <a:extLst>
            <a:ext uri="{FF2B5EF4-FFF2-40B4-BE49-F238E27FC236}">
              <a16:creationId xmlns:a16="http://schemas.microsoft.com/office/drawing/2014/main" id="{00000000-0008-0000-0300-0000D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0" name="Text Box 291">
          <a:extLst>
            <a:ext uri="{FF2B5EF4-FFF2-40B4-BE49-F238E27FC236}">
              <a16:creationId xmlns:a16="http://schemas.microsoft.com/office/drawing/2014/main" id="{00000000-0008-0000-0300-0000D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21" name="Text Box 293">
          <a:extLst>
            <a:ext uri="{FF2B5EF4-FFF2-40B4-BE49-F238E27FC236}">
              <a16:creationId xmlns:a16="http://schemas.microsoft.com/office/drawing/2014/main" id="{00000000-0008-0000-0300-0000D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22" name="Text Box 294">
          <a:extLst>
            <a:ext uri="{FF2B5EF4-FFF2-40B4-BE49-F238E27FC236}">
              <a16:creationId xmlns:a16="http://schemas.microsoft.com/office/drawing/2014/main" id="{00000000-0008-0000-0300-0000D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3" name="Text Box 295">
          <a:extLst>
            <a:ext uri="{FF2B5EF4-FFF2-40B4-BE49-F238E27FC236}">
              <a16:creationId xmlns:a16="http://schemas.microsoft.com/office/drawing/2014/main" id="{00000000-0008-0000-0300-0000D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24" name="Text Box 297">
          <a:extLst>
            <a:ext uri="{FF2B5EF4-FFF2-40B4-BE49-F238E27FC236}">
              <a16:creationId xmlns:a16="http://schemas.microsoft.com/office/drawing/2014/main" id="{00000000-0008-0000-0300-0000E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25" name="Text Box 298">
          <a:extLst>
            <a:ext uri="{FF2B5EF4-FFF2-40B4-BE49-F238E27FC236}">
              <a16:creationId xmlns:a16="http://schemas.microsoft.com/office/drawing/2014/main" id="{00000000-0008-0000-0300-0000E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6" name="Text Box 299">
          <a:extLst>
            <a:ext uri="{FF2B5EF4-FFF2-40B4-BE49-F238E27FC236}">
              <a16:creationId xmlns:a16="http://schemas.microsoft.com/office/drawing/2014/main" id="{00000000-0008-0000-0300-0000E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27" name="Text Box 301">
          <a:extLst>
            <a:ext uri="{FF2B5EF4-FFF2-40B4-BE49-F238E27FC236}">
              <a16:creationId xmlns:a16="http://schemas.microsoft.com/office/drawing/2014/main" id="{00000000-0008-0000-0300-0000E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28" name="Text Box 302">
          <a:extLst>
            <a:ext uri="{FF2B5EF4-FFF2-40B4-BE49-F238E27FC236}">
              <a16:creationId xmlns:a16="http://schemas.microsoft.com/office/drawing/2014/main" id="{00000000-0008-0000-0300-0000E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9" name="Text Box 303">
          <a:extLst>
            <a:ext uri="{FF2B5EF4-FFF2-40B4-BE49-F238E27FC236}">
              <a16:creationId xmlns:a16="http://schemas.microsoft.com/office/drawing/2014/main" id="{00000000-0008-0000-0300-0000E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0" name="Text Box 305">
          <a:extLst>
            <a:ext uri="{FF2B5EF4-FFF2-40B4-BE49-F238E27FC236}">
              <a16:creationId xmlns:a16="http://schemas.microsoft.com/office/drawing/2014/main" id="{00000000-0008-0000-0300-0000E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31" name="Text Box 306">
          <a:extLst>
            <a:ext uri="{FF2B5EF4-FFF2-40B4-BE49-F238E27FC236}">
              <a16:creationId xmlns:a16="http://schemas.microsoft.com/office/drawing/2014/main" id="{00000000-0008-0000-0300-0000E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32" name="Text Box 307">
          <a:extLst>
            <a:ext uri="{FF2B5EF4-FFF2-40B4-BE49-F238E27FC236}">
              <a16:creationId xmlns:a16="http://schemas.microsoft.com/office/drawing/2014/main" id="{00000000-0008-0000-0300-0000E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3" name="Text Box 309">
          <a:extLst>
            <a:ext uri="{FF2B5EF4-FFF2-40B4-BE49-F238E27FC236}">
              <a16:creationId xmlns:a16="http://schemas.microsoft.com/office/drawing/2014/main" id="{00000000-0008-0000-0300-0000E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34" name="Text Box 310">
          <a:extLst>
            <a:ext uri="{FF2B5EF4-FFF2-40B4-BE49-F238E27FC236}">
              <a16:creationId xmlns:a16="http://schemas.microsoft.com/office/drawing/2014/main" id="{00000000-0008-0000-0300-0000E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35" name="Text Box 311">
          <a:extLst>
            <a:ext uri="{FF2B5EF4-FFF2-40B4-BE49-F238E27FC236}">
              <a16:creationId xmlns:a16="http://schemas.microsoft.com/office/drawing/2014/main" id="{00000000-0008-0000-0300-0000E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6" name="Text Box 313">
          <a:extLst>
            <a:ext uri="{FF2B5EF4-FFF2-40B4-BE49-F238E27FC236}">
              <a16:creationId xmlns:a16="http://schemas.microsoft.com/office/drawing/2014/main" id="{00000000-0008-0000-0300-0000E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37" name="Text Box 314">
          <a:extLst>
            <a:ext uri="{FF2B5EF4-FFF2-40B4-BE49-F238E27FC236}">
              <a16:creationId xmlns:a16="http://schemas.microsoft.com/office/drawing/2014/main" id="{00000000-0008-0000-0300-0000E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38" name="Text Box 315">
          <a:extLst>
            <a:ext uri="{FF2B5EF4-FFF2-40B4-BE49-F238E27FC236}">
              <a16:creationId xmlns:a16="http://schemas.microsoft.com/office/drawing/2014/main" id="{00000000-0008-0000-0300-0000E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9" name="Text Box 317">
          <a:extLst>
            <a:ext uri="{FF2B5EF4-FFF2-40B4-BE49-F238E27FC236}">
              <a16:creationId xmlns:a16="http://schemas.microsoft.com/office/drawing/2014/main" id="{00000000-0008-0000-0300-0000E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0" name="Text Box 318">
          <a:extLst>
            <a:ext uri="{FF2B5EF4-FFF2-40B4-BE49-F238E27FC236}">
              <a16:creationId xmlns:a16="http://schemas.microsoft.com/office/drawing/2014/main" id="{00000000-0008-0000-0300-0000F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41" name="Text Box 319">
          <a:extLst>
            <a:ext uri="{FF2B5EF4-FFF2-40B4-BE49-F238E27FC236}">
              <a16:creationId xmlns:a16="http://schemas.microsoft.com/office/drawing/2014/main" id="{00000000-0008-0000-0300-0000F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42" name="Text Box 321">
          <a:extLst>
            <a:ext uri="{FF2B5EF4-FFF2-40B4-BE49-F238E27FC236}">
              <a16:creationId xmlns:a16="http://schemas.microsoft.com/office/drawing/2014/main" id="{00000000-0008-0000-0300-0000F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3" name="Text Box 322">
          <a:extLst>
            <a:ext uri="{FF2B5EF4-FFF2-40B4-BE49-F238E27FC236}">
              <a16:creationId xmlns:a16="http://schemas.microsoft.com/office/drawing/2014/main" id="{00000000-0008-0000-0300-0000F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44" name="Text Box 323">
          <a:extLst>
            <a:ext uri="{FF2B5EF4-FFF2-40B4-BE49-F238E27FC236}">
              <a16:creationId xmlns:a16="http://schemas.microsoft.com/office/drawing/2014/main" id="{00000000-0008-0000-0300-0000F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45" name="Text Box 325">
          <a:extLst>
            <a:ext uri="{FF2B5EF4-FFF2-40B4-BE49-F238E27FC236}">
              <a16:creationId xmlns:a16="http://schemas.microsoft.com/office/drawing/2014/main" id="{00000000-0008-0000-0300-0000F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6" name="Text Box 326">
          <a:extLst>
            <a:ext uri="{FF2B5EF4-FFF2-40B4-BE49-F238E27FC236}">
              <a16:creationId xmlns:a16="http://schemas.microsoft.com/office/drawing/2014/main" id="{00000000-0008-0000-0300-0000F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47" name="Text Box 327">
          <a:extLst>
            <a:ext uri="{FF2B5EF4-FFF2-40B4-BE49-F238E27FC236}">
              <a16:creationId xmlns:a16="http://schemas.microsoft.com/office/drawing/2014/main" id="{00000000-0008-0000-0300-0000F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48" name="Text Box 329">
          <a:extLst>
            <a:ext uri="{FF2B5EF4-FFF2-40B4-BE49-F238E27FC236}">
              <a16:creationId xmlns:a16="http://schemas.microsoft.com/office/drawing/2014/main" id="{00000000-0008-0000-0300-0000F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9" name="Text Box 330">
          <a:extLst>
            <a:ext uri="{FF2B5EF4-FFF2-40B4-BE49-F238E27FC236}">
              <a16:creationId xmlns:a16="http://schemas.microsoft.com/office/drawing/2014/main" id="{00000000-0008-0000-0300-0000F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0" name="Text Box 331">
          <a:extLst>
            <a:ext uri="{FF2B5EF4-FFF2-40B4-BE49-F238E27FC236}">
              <a16:creationId xmlns:a16="http://schemas.microsoft.com/office/drawing/2014/main" id="{00000000-0008-0000-0300-0000F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51" name="Text Box 333">
          <a:extLst>
            <a:ext uri="{FF2B5EF4-FFF2-40B4-BE49-F238E27FC236}">
              <a16:creationId xmlns:a16="http://schemas.microsoft.com/office/drawing/2014/main" id="{00000000-0008-0000-0300-0000F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52" name="Text Box 334">
          <a:extLst>
            <a:ext uri="{FF2B5EF4-FFF2-40B4-BE49-F238E27FC236}">
              <a16:creationId xmlns:a16="http://schemas.microsoft.com/office/drawing/2014/main" id="{00000000-0008-0000-0300-0000F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3" name="Text Box 335">
          <a:extLst>
            <a:ext uri="{FF2B5EF4-FFF2-40B4-BE49-F238E27FC236}">
              <a16:creationId xmlns:a16="http://schemas.microsoft.com/office/drawing/2014/main" id="{00000000-0008-0000-0300-0000F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54" name="Text Box 337">
          <a:extLst>
            <a:ext uri="{FF2B5EF4-FFF2-40B4-BE49-F238E27FC236}">
              <a16:creationId xmlns:a16="http://schemas.microsoft.com/office/drawing/2014/main" id="{00000000-0008-0000-0300-0000F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55" name="Text Box 338">
          <a:extLst>
            <a:ext uri="{FF2B5EF4-FFF2-40B4-BE49-F238E27FC236}">
              <a16:creationId xmlns:a16="http://schemas.microsoft.com/office/drawing/2014/main" id="{00000000-0008-0000-0300-0000F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6" name="Text Box 339">
          <a:extLst>
            <a:ext uri="{FF2B5EF4-FFF2-40B4-BE49-F238E27FC236}">
              <a16:creationId xmlns:a16="http://schemas.microsoft.com/office/drawing/2014/main" id="{00000000-0008-0000-0300-000000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57" name="Text Box 341">
          <a:extLst>
            <a:ext uri="{FF2B5EF4-FFF2-40B4-BE49-F238E27FC236}">
              <a16:creationId xmlns:a16="http://schemas.microsoft.com/office/drawing/2014/main" id="{00000000-0008-0000-0300-000001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58" name="Text Box 342">
          <a:extLst>
            <a:ext uri="{FF2B5EF4-FFF2-40B4-BE49-F238E27FC236}">
              <a16:creationId xmlns:a16="http://schemas.microsoft.com/office/drawing/2014/main" id="{00000000-0008-0000-0300-000002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9" name="Text Box 343">
          <a:extLst>
            <a:ext uri="{FF2B5EF4-FFF2-40B4-BE49-F238E27FC236}">
              <a16:creationId xmlns:a16="http://schemas.microsoft.com/office/drawing/2014/main" id="{00000000-0008-0000-0300-000003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0" name="Text Box 345">
          <a:extLst>
            <a:ext uri="{FF2B5EF4-FFF2-40B4-BE49-F238E27FC236}">
              <a16:creationId xmlns:a16="http://schemas.microsoft.com/office/drawing/2014/main" id="{00000000-0008-0000-0300-000004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61" name="Text Box 346">
          <a:extLst>
            <a:ext uri="{FF2B5EF4-FFF2-40B4-BE49-F238E27FC236}">
              <a16:creationId xmlns:a16="http://schemas.microsoft.com/office/drawing/2014/main" id="{00000000-0008-0000-0300-000005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62" name="Text Box 347">
          <a:extLst>
            <a:ext uri="{FF2B5EF4-FFF2-40B4-BE49-F238E27FC236}">
              <a16:creationId xmlns:a16="http://schemas.microsoft.com/office/drawing/2014/main" id="{00000000-0008-0000-0300-000006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3" name="Text Box 349">
          <a:extLst>
            <a:ext uri="{FF2B5EF4-FFF2-40B4-BE49-F238E27FC236}">
              <a16:creationId xmlns:a16="http://schemas.microsoft.com/office/drawing/2014/main" id="{00000000-0008-0000-0300-000007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64" name="Text Box 350">
          <a:extLst>
            <a:ext uri="{FF2B5EF4-FFF2-40B4-BE49-F238E27FC236}">
              <a16:creationId xmlns:a16="http://schemas.microsoft.com/office/drawing/2014/main" id="{00000000-0008-0000-0300-000008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65" name="Text Box 351">
          <a:extLst>
            <a:ext uri="{FF2B5EF4-FFF2-40B4-BE49-F238E27FC236}">
              <a16:creationId xmlns:a16="http://schemas.microsoft.com/office/drawing/2014/main" id="{00000000-0008-0000-0300-000009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6" name="Text Box 353">
          <a:extLst>
            <a:ext uri="{FF2B5EF4-FFF2-40B4-BE49-F238E27FC236}">
              <a16:creationId xmlns:a16="http://schemas.microsoft.com/office/drawing/2014/main" id="{00000000-0008-0000-0300-00000A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67" name="Text Box 354">
          <a:extLst>
            <a:ext uri="{FF2B5EF4-FFF2-40B4-BE49-F238E27FC236}">
              <a16:creationId xmlns:a16="http://schemas.microsoft.com/office/drawing/2014/main" id="{00000000-0008-0000-0300-00000B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68" name="Text Box 355">
          <a:extLst>
            <a:ext uri="{FF2B5EF4-FFF2-40B4-BE49-F238E27FC236}">
              <a16:creationId xmlns:a16="http://schemas.microsoft.com/office/drawing/2014/main" id="{00000000-0008-0000-0300-00000C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9" name="Text Box 357">
          <a:extLst>
            <a:ext uri="{FF2B5EF4-FFF2-40B4-BE49-F238E27FC236}">
              <a16:creationId xmlns:a16="http://schemas.microsoft.com/office/drawing/2014/main" id="{00000000-0008-0000-0300-00000D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0" name="Text Box 358">
          <a:extLst>
            <a:ext uri="{FF2B5EF4-FFF2-40B4-BE49-F238E27FC236}">
              <a16:creationId xmlns:a16="http://schemas.microsoft.com/office/drawing/2014/main" id="{00000000-0008-0000-0300-00000E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71" name="Text Box 359">
          <a:extLst>
            <a:ext uri="{FF2B5EF4-FFF2-40B4-BE49-F238E27FC236}">
              <a16:creationId xmlns:a16="http://schemas.microsoft.com/office/drawing/2014/main" id="{00000000-0008-0000-0300-00000F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72" name="Text Box 361">
          <a:extLst>
            <a:ext uri="{FF2B5EF4-FFF2-40B4-BE49-F238E27FC236}">
              <a16:creationId xmlns:a16="http://schemas.microsoft.com/office/drawing/2014/main" id="{00000000-0008-0000-0300-000010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3" name="Text Box 362">
          <a:extLst>
            <a:ext uri="{FF2B5EF4-FFF2-40B4-BE49-F238E27FC236}">
              <a16:creationId xmlns:a16="http://schemas.microsoft.com/office/drawing/2014/main" id="{00000000-0008-0000-0300-000011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74" name="Text Box 363">
          <a:extLst>
            <a:ext uri="{FF2B5EF4-FFF2-40B4-BE49-F238E27FC236}">
              <a16:creationId xmlns:a16="http://schemas.microsoft.com/office/drawing/2014/main" id="{00000000-0008-0000-0300-000012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75" name="Text Box 365">
          <a:extLst>
            <a:ext uri="{FF2B5EF4-FFF2-40B4-BE49-F238E27FC236}">
              <a16:creationId xmlns:a16="http://schemas.microsoft.com/office/drawing/2014/main" id="{00000000-0008-0000-0300-000013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6" name="Text Box 366">
          <a:extLst>
            <a:ext uri="{FF2B5EF4-FFF2-40B4-BE49-F238E27FC236}">
              <a16:creationId xmlns:a16="http://schemas.microsoft.com/office/drawing/2014/main" id="{00000000-0008-0000-0300-000014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77" name="Text Box 367">
          <a:extLst>
            <a:ext uri="{FF2B5EF4-FFF2-40B4-BE49-F238E27FC236}">
              <a16:creationId xmlns:a16="http://schemas.microsoft.com/office/drawing/2014/main" id="{00000000-0008-0000-0300-000015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78" name="Text Box 369">
          <a:extLst>
            <a:ext uri="{FF2B5EF4-FFF2-40B4-BE49-F238E27FC236}">
              <a16:creationId xmlns:a16="http://schemas.microsoft.com/office/drawing/2014/main" id="{00000000-0008-0000-0300-000016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9" name="Text Box 370">
          <a:extLst>
            <a:ext uri="{FF2B5EF4-FFF2-40B4-BE49-F238E27FC236}">
              <a16:creationId xmlns:a16="http://schemas.microsoft.com/office/drawing/2014/main" id="{00000000-0008-0000-0300-000017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0" name="Text Box 371">
          <a:extLst>
            <a:ext uri="{FF2B5EF4-FFF2-40B4-BE49-F238E27FC236}">
              <a16:creationId xmlns:a16="http://schemas.microsoft.com/office/drawing/2014/main" id="{00000000-0008-0000-0300-000018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81" name="Text Box 373">
          <a:extLst>
            <a:ext uri="{FF2B5EF4-FFF2-40B4-BE49-F238E27FC236}">
              <a16:creationId xmlns:a16="http://schemas.microsoft.com/office/drawing/2014/main" id="{00000000-0008-0000-0300-000019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82" name="Text Box 374">
          <a:extLst>
            <a:ext uri="{FF2B5EF4-FFF2-40B4-BE49-F238E27FC236}">
              <a16:creationId xmlns:a16="http://schemas.microsoft.com/office/drawing/2014/main" id="{00000000-0008-0000-0300-00001A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3" name="Text Box 375">
          <a:extLst>
            <a:ext uri="{FF2B5EF4-FFF2-40B4-BE49-F238E27FC236}">
              <a16:creationId xmlns:a16="http://schemas.microsoft.com/office/drawing/2014/main" id="{00000000-0008-0000-0300-00001B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84" name="Text Box 377">
          <a:extLst>
            <a:ext uri="{FF2B5EF4-FFF2-40B4-BE49-F238E27FC236}">
              <a16:creationId xmlns:a16="http://schemas.microsoft.com/office/drawing/2014/main" id="{00000000-0008-0000-0300-00001C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85" name="Text Box 378">
          <a:extLst>
            <a:ext uri="{FF2B5EF4-FFF2-40B4-BE49-F238E27FC236}">
              <a16:creationId xmlns:a16="http://schemas.microsoft.com/office/drawing/2014/main" id="{00000000-0008-0000-0300-00001D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6" name="Text Box 379">
          <a:extLst>
            <a:ext uri="{FF2B5EF4-FFF2-40B4-BE49-F238E27FC236}">
              <a16:creationId xmlns:a16="http://schemas.microsoft.com/office/drawing/2014/main" id="{00000000-0008-0000-0300-00001E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87" name="Text Box 381">
          <a:extLst>
            <a:ext uri="{FF2B5EF4-FFF2-40B4-BE49-F238E27FC236}">
              <a16:creationId xmlns:a16="http://schemas.microsoft.com/office/drawing/2014/main" id="{00000000-0008-0000-0300-00001F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88" name="Text Box 382">
          <a:extLst>
            <a:ext uri="{FF2B5EF4-FFF2-40B4-BE49-F238E27FC236}">
              <a16:creationId xmlns:a16="http://schemas.microsoft.com/office/drawing/2014/main" id="{00000000-0008-0000-0300-000020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9" name="Text Box 383">
          <a:extLst>
            <a:ext uri="{FF2B5EF4-FFF2-40B4-BE49-F238E27FC236}">
              <a16:creationId xmlns:a16="http://schemas.microsoft.com/office/drawing/2014/main" id="{00000000-0008-0000-0300-000021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0" name="Text Box 385">
          <a:extLst>
            <a:ext uri="{FF2B5EF4-FFF2-40B4-BE49-F238E27FC236}">
              <a16:creationId xmlns:a16="http://schemas.microsoft.com/office/drawing/2014/main" id="{00000000-0008-0000-0300-000022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91" name="Text Box 386">
          <a:extLst>
            <a:ext uri="{FF2B5EF4-FFF2-40B4-BE49-F238E27FC236}">
              <a16:creationId xmlns:a16="http://schemas.microsoft.com/office/drawing/2014/main" id="{00000000-0008-0000-0300-000023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92" name="Text Box 387">
          <a:extLst>
            <a:ext uri="{FF2B5EF4-FFF2-40B4-BE49-F238E27FC236}">
              <a16:creationId xmlns:a16="http://schemas.microsoft.com/office/drawing/2014/main" id="{00000000-0008-0000-0300-000024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3" name="Text Box 389">
          <a:extLst>
            <a:ext uri="{FF2B5EF4-FFF2-40B4-BE49-F238E27FC236}">
              <a16:creationId xmlns:a16="http://schemas.microsoft.com/office/drawing/2014/main" id="{00000000-0008-0000-0300-000025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94" name="Text Box 390">
          <a:extLst>
            <a:ext uri="{FF2B5EF4-FFF2-40B4-BE49-F238E27FC236}">
              <a16:creationId xmlns:a16="http://schemas.microsoft.com/office/drawing/2014/main" id="{00000000-0008-0000-0300-000026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95" name="Text Box 391">
          <a:extLst>
            <a:ext uri="{FF2B5EF4-FFF2-40B4-BE49-F238E27FC236}">
              <a16:creationId xmlns:a16="http://schemas.microsoft.com/office/drawing/2014/main" id="{00000000-0008-0000-0300-000027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6" name="Text Box 393">
          <a:extLst>
            <a:ext uri="{FF2B5EF4-FFF2-40B4-BE49-F238E27FC236}">
              <a16:creationId xmlns:a16="http://schemas.microsoft.com/office/drawing/2014/main" id="{00000000-0008-0000-0300-000028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97" name="Text Box 394">
          <a:extLst>
            <a:ext uri="{FF2B5EF4-FFF2-40B4-BE49-F238E27FC236}">
              <a16:creationId xmlns:a16="http://schemas.microsoft.com/office/drawing/2014/main" id="{00000000-0008-0000-0300-000029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98" name="Text Box 395">
          <a:extLst>
            <a:ext uri="{FF2B5EF4-FFF2-40B4-BE49-F238E27FC236}">
              <a16:creationId xmlns:a16="http://schemas.microsoft.com/office/drawing/2014/main" id="{00000000-0008-0000-0300-00002A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9" name="Text Box 397">
          <a:extLst>
            <a:ext uri="{FF2B5EF4-FFF2-40B4-BE49-F238E27FC236}">
              <a16:creationId xmlns:a16="http://schemas.microsoft.com/office/drawing/2014/main" id="{00000000-0008-0000-0300-00002B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0" name="Text Box 398">
          <a:extLst>
            <a:ext uri="{FF2B5EF4-FFF2-40B4-BE49-F238E27FC236}">
              <a16:creationId xmlns:a16="http://schemas.microsoft.com/office/drawing/2014/main" id="{00000000-0008-0000-0300-00002C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01" name="Text Box 399">
          <a:extLst>
            <a:ext uri="{FF2B5EF4-FFF2-40B4-BE49-F238E27FC236}">
              <a16:creationId xmlns:a16="http://schemas.microsoft.com/office/drawing/2014/main" id="{00000000-0008-0000-0300-00002D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02" name="Text Box 401">
          <a:extLst>
            <a:ext uri="{FF2B5EF4-FFF2-40B4-BE49-F238E27FC236}">
              <a16:creationId xmlns:a16="http://schemas.microsoft.com/office/drawing/2014/main" id="{00000000-0008-0000-0300-00002E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3" name="Text Box 402">
          <a:extLst>
            <a:ext uri="{FF2B5EF4-FFF2-40B4-BE49-F238E27FC236}">
              <a16:creationId xmlns:a16="http://schemas.microsoft.com/office/drawing/2014/main" id="{00000000-0008-0000-0300-00002F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04" name="Text Box 403">
          <a:extLst>
            <a:ext uri="{FF2B5EF4-FFF2-40B4-BE49-F238E27FC236}">
              <a16:creationId xmlns:a16="http://schemas.microsoft.com/office/drawing/2014/main" id="{00000000-0008-0000-0300-000030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05" name="Text Box 405">
          <a:extLst>
            <a:ext uri="{FF2B5EF4-FFF2-40B4-BE49-F238E27FC236}">
              <a16:creationId xmlns:a16="http://schemas.microsoft.com/office/drawing/2014/main" id="{00000000-0008-0000-0300-000031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6" name="Text Box 406">
          <a:extLst>
            <a:ext uri="{FF2B5EF4-FFF2-40B4-BE49-F238E27FC236}">
              <a16:creationId xmlns:a16="http://schemas.microsoft.com/office/drawing/2014/main" id="{00000000-0008-0000-0300-000032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07" name="Text Box 407">
          <a:extLst>
            <a:ext uri="{FF2B5EF4-FFF2-40B4-BE49-F238E27FC236}">
              <a16:creationId xmlns:a16="http://schemas.microsoft.com/office/drawing/2014/main" id="{00000000-0008-0000-0300-000033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08" name="Text Box 409">
          <a:extLst>
            <a:ext uri="{FF2B5EF4-FFF2-40B4-BE49-F238E27FC236}">
              <a16:creationId xmlns:a16="http://schemas.microsoft.com/office/drawing/2014/main" id="{00000000-0008-0000-0300-000034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9" name="Text Box 410">
          <a:extLst>
            <a:ext uri="{FF2B5EF4-FFF2-40B4-BE49-F238E27FC236}">
              <a16:creationId xmlns:a16="http://schemas.microsoft.com/office/drawing/2014/main" id="{00000000-0008-0000-0300-000035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0" name="Text Box 411">
          <a:extLst>
            <a:ext uri="{FF2B5EF4-FFF2-40B4-BE49-F238E27FC236}">
              <a16:creationId xmlns:a16="http://schemas.microsoft.com/office/drawing/2014/main" id="{00000000-0008-0000-0300-000036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11" name="Text Box 413">
          <a:extLst>
            <a:ext uri="{FF2B5EF4-FFF2-40B4-BE49-F238E27FC236}">
              <a16:creationId xmlns:a16="http://schemas.microsoft.com/office/drawing/2014/main" id="{00000000-0008-0000-0300-000037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12" name="Text Box 414">
          <a:extLst>
            <a:ext uri="{FF2B5EF4-FFF2-40B4-BE49-F238E27FC236}">
              <a16:creationId xmlns:a16="http://schemas.microsoft.com/office/drawing/2014/main" id="{00000000-0008-0000-0300-000038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3" name="Text Box 415">
          <a:extLst>
            <a:ext uri="{FF2B5EF4-FFF2-40B4-BE49-F238E27FC236}">
              <a16:creationId xmlns:a16="http://schemas.microsoft.com/office/drawing/2014/main" id="{00000000-0008-0000-0300-000039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14" name="Text Box 417">
          <a:extLst>
            <a:ext uri="{FF2B5EF4-FFF2-40B4-BE49-F238E27FC236}">
              <a16:creationId xmlns:a16="http://schemas.microsoft.com/office/drawing/2014/main" id="{00000000-0008-0000-0300-00003A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15" name="Text Box 418">
          <a:extLst>
            <a:ext uri="{FF2B5EF4-FFF2-40B4-BE49-F238E27FC236}">
              <a16:creationId xmlns:a16="http://schemas.microsoft.com/office/drawing/2014/main" id="{00000000-0008-0000-0300-00003B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6" name="Text Box 419">
          <a:extLst>
            <a:ext uri="{FF2B5EF4-FFF2-40B4-BE49-F238E27FC236}">
              <a16:creationId xmlns:a16="http://schemas.microsoft.com/office/drawing/2014/main" id="{00000000-0008-0000-0300-00003C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17" name="Text Box 421">
          <a:extLst>
            <a:ext uri="{FF2B5EF4-FFF2-40B4-BE49-F238E27FC236}">
              <a16:creationId xmlns:a16="http://schemas.microsoft.com/office/drawing/2014/main" id="{00000000-0008-0000-0300-00003D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18" name="Text Box 422">
          <a:extLst>
            <a:ext uri="{FF2B5EF4-FFF2-40B4-BE49-F238E27FC236}">
              <a16:creationId xmlns:a16="http://schemas.microsoft.com/office/drawing/2014/main" id="{00000000-0008-0000-0300-00003E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9" name="Text Box 423">
          <a:extLst>
            <a:ext uri="{FF2B5EF4-FFF2-40B4-BE49-F238E27FC236}">
              <a16:creationId xmlns:a16="http://schemas.microsoft.com/office/drawing/2014/main" id="{00000000-0008-0000-0300-00003F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0" name="Text Box 425">
          <a:extLst>
            <a:ext uri="{FF2B5EF4-FFF2-40B4-BE49-F238E27FC236}">
              <a16:creationId xmlns:a16="http://schemas.microsoft.com/office/drawing/2014/main" id="{00000000-0008-0000-0300-000040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21" name="Text Box 426">
          <a:extLst>
            <a:ext uri="{FF2B5EF4-FFF2-40B4-BE49-F238E27FC236}">
              <a16:creationId xmlns:a16="http://schemas.microsoft.com/office/drawing/2014/main" id="{00000000-0008-0000-0300-000041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22" name="Text Box 427">
          <a:extLst>
            <a:ext uri="{FF2B5EF4-FFF2-40B4-BE49-F238E27FC236}">
              <a16:creationId xmlns:a16="http://schemas.microsoft.com/office/drawing/2014/main" id="{00000000-0008-0000-0300-000042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3" name="Text Box 429">
          <a:extLst>
            <a:ext uri="{FF2B5EF4-FFF2-40B4-BE49-F238E27FC236}">
              <a16:creationId xmlns:a16="http://schemas.microsoft.com/office/drawing/2014/main" id="{00000000-0008-0000-0300-000043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24" name="Text Box 430">
          <a:extLst>
            <a:ext uri="{FF2B5EF4-FFF2-40B4-BE49-F238E27FC236}">
              <a16:creationId xmlns:a16="http://schemas.microsoft.com/office/drawing/2014/main" id="{00000000-0008-0000-0300-000044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25" name="Text Box 431">
          <a:extLst>
            <a:ext uri="{FF2B5EF4-FFF2-40B4-BE49-F238E27FC236}">
              <a16:creationId xmlns:a16="http://schemas.microsoft.com/office/drawing/2014/main" id="{00000000-0008-0000-0300-000045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6" name="Text Box 433">
          <a:extLst>
            <a:ext uri="{FF2B5EF4-FFF2-40B4-BE49-F238E27FC236}">
              <a16:creationId xmlns:a16="http://schemas.microsoft.com/office/drawing/2014/main" id="{00000000-0008-0000-0300-000046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27" name="Text Box 434">
          <a:extLst>
            <a:ext uri="{FF2B5EF4-FFF2-40B4-BE49-F238E27FC236}">
              <a16:creationId xmlns:a16="http://schemas.microsoft.com/office/drawing/2014/main" id="{00000000-0008-0000-0300-000047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28" name="Text Box 435">
          <a:extLst>
            <a:ext uri="{FF2B5EF4-FFF2-40B4-BE49-F238E27FC236}">
              <a16:creationId xmlns:a16="http://schemas.microsoft.com/office/drawing/2014/main" id="{00000000-0008-0000-0300-000048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9" name="Text Box 437">
          <a:extLst>
            <a:ext uri="{FF2B5EF4-FFF2-40B4-BE49-F238E27FC236}">
              <a16:creationId xmlns:a16="http://schemas.microsoft.com/office/drawing/2014/main" id="{00000000-0008-0000-0300-000049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0" name="Text Box 438">
          <a:extLst>
            <a:ext uri="{FF2B5EF4-FFF2-40B4-BE49-F238E27FC236}">
              <a16:creationId xmlns:a16="http://schemas.microsoft.com/office/drawing/2014/main" id="{00000000-0008-0000-0300-00004A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31" name="Text Box 439">
          <a:extLst>
            <a:ext uri="{FF2B5EF4-FFF2-40B4-BE49-F238E27FC236}">
              <a16:creationId xmlns:a16="http://schemas.microsoft.com/office/drawing/2014/main" id="{00000000-0008-0000-0300-00004B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32" name="Text Box 441">
          <a:extLst>
            <a:ext uri="{FF2B5EF4-FFF2-40B4-BE49-F238E27FC236}">
              <a16:creationId xmlns:a16="http://schemas.microsoft.com/office/drawing/2014/main" id="{00000000-0008-0000-0300-00004C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3" name="Text Box 442">
          <a:extLst>
            <a:ext uri="{FF2B5EF4-FFF2-40B4-BE49-F238E27FC236}">
              <a16:creationId xmlns:a16="http://schemas.microsoft.com/office/drawing/2014/main" id="{00000000-0008-0000-0300-00004D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34" name="Text Box 443">
          <a:extLst>
            <a:ext uri="{FF2B5EF4-FFF2-40B4-BE49-F238E27FC236}">
              <a16:creationId xmlns:a16="http://schemas.microsoft.com/office/drawing/2014/main" id="{00000000-0008-0000-0300-00004E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35" name="Text Box 445">
          <a:extLst>
            <a:ext uri="{FF2B5EF4-FFF2-40B4-BE49-F238E27FC236}">
              <a16:creationId xmlns:a16="http://schemas.microsoft.com/office/drawing/2014/main" id="{00000000-0008-0000-0300-00004F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6" name="Text Box 446">
          <a:extLst>
            <a:ext uri="{FF2B5EF4-FFF2-40B4-BE49-F238E27FC236}">
              <a16:creationId xmlns:a16="http://schemas.microsoft.com/office/drawing/2014/main" id="{00000000-0008-0000-0300-000050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37" name="Text Box 447">
          <a:extLst>
            <a:ext uri="{FF2B5EF4-FFF2-40B4-BE49-F238E27FC236}">
              <a16:creationId xmlns:a16="http://schemas.microsoft.com/office/drawing/2014/main" id="{00000000-0008-0000-0300-000051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38" name="Text Box 449">
          <a:extLst>
            <a:ext uri="{FF2B5EF4-FFF2-40B4-BE49-F238E27FC236}">
              <a16:creationId xmlns:a16="http://schemas.microsoft.com/office/drawing/2014/main" id="{00000000-0008-0000-0300-000052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9" name="Text Box 450">
          <a:extLst>
            <a:ext uri="{FF2B5EF4-FFF2-40B4-BE49-F238E27FC236}">
              <a16:creationId xmlns:a16="http://schemas.microsoft.com/office/drawing/2014/main" id="{00000000-0008-0000-0300-000053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0" name="Text Box 451">
          <a:extLst>
            <a:ext uri="{FF2B5EF4-FFF2-40B4-BE49-F238E27FC236}">
              <a16:creationId xmlns:a16="http://schemas.microsoft.com/office/drawing/2014/main" id="{00000000-0008-0000-0300-000054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41" name="Text Box 453">
          <a:extLst>
            <a:ext uri="{FF2B5EF4-FFF2-40B4-BE49-F238E27FC236}">
              <a16:creationId xmlns:a16="http://schemas.microsoft.com/office/drawing/2014/main" id="{00000000-0008-0000-0300-000055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42" name="Text Box 454">
          <a:extLst>
            <a:ext uri="{FF2B5EF4-FFF2-40B4-BE49-F238E27FC236}">
              <a16:creationId xmlns:a16="http://schemas.microsoft.com/office/drawing/2014/main" id="{00000000-0008-0000-0300-000056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3" name="Text Box 455">
          <a:extLst>
            <a:ext uri="{FF2B5EF4-FFF2-40B4-BE49-F238E27FC236}">
              <a16:creationId xmlns:a16="http://schemas.microsoft.com/office/drawing/2014/main" id="{00000000-0008-0000-0300-000057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44" name="Text Box 457">
          <a:extLst>
            <a:ext uri="{FF2B5EF4-FFF2-40B4-BE49-F238E27FC236}">
              <a16:creationId xmlns:a16="http://schemas.microsoft.com/office/drawing/2014/main" id="{00000000-0008-0000-0300-000058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45" name="Text Box 458">
          <a:extLst>
            <a:ext uri="{FF2B5EF4-FFF2-40B4-BE49-F238E27FC236}">
              <a16:creationId xmlns:a16="http://schemas.microsoft.com/office/drawing/2014/main" id="{00000000-0008-0000-0300-000059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6" name="Text Box 459">
          <a:extLst>
            <a:ext uri="{FF2B5EF4-FFF2-40B4-BE49-F238E27FC236}">
              <a16:creationId xmlns:a16="http://schemas.microsoft.com/office/drawing/2014/main" id="{00000000-0008-0000-0300-00005A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47" name="Text Box 461">
          <a:extLst>
            <a:ext uri="{FF2B5EF4-FFF2-40B4-BE49-F238E27FC236}">
              <a16:creationId xmlns:a16="http://schemas.microsoft.com/office/drawing/2014/main" id="{00000000-0008-0000-0300-00005B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48" name="Text Box 462">
          <a:extLst>
            <a:ext uri="{FF2B5EF4-FFF2-40B4-BE49-F238E27FC236}">
              <a16:creationId xmlns:a16="http://schemas.microsoft.com/office/drawing/2014/main" id="{00000000-0008-0000-0300-00005C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9" name="Text Box 463">
          <a:extLst>
            <a:ext uri="{FF2B5EF4-FFF2-40B4-BE49-F238E27FC236}">
              <a16:creationId xmlns:a16="http://schemas.microsoft.com/office/drawing/2014/main" id="{00000000-0008-0000-0300-00005D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0" name="Text Box 465">
          <a:extLst>
            <a:ext uri="{FF2B5EF4-FFF2-40B4-BE49-F238E27FC236}">
              <a16:creationId xmlns:a16="http://schemas.microsoft.com/office/drawing/2014/main" id="{00000000-0008-0000-0300-00005E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51" name="Text Box 466">
          <a:extLst>
            <a:ext uri="{FF2B5EF4-FFF2-40B4-BE49-F238E27FC236}">
              <a16:creationId xmlns:a16="http://schemas.microsoft.com/office/drawing/2014/main" id="{00000000-0008-0000-0300-00005F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52" name="Text Box 467">
          <a:extLst>
            <a:ext uri="{FF2B5EF4-FFF2-40B4-BE49-F238E27FC236}">
              <a16:creationId xmlns:a16="http://schemas.microsoft.com/office/drawing/2014/main" id="{00000000-0008-0000-0300-000060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3" name="Text Box 469">
          <a:extLst>
            <a:ext uri="{FF2B5EF4-FFF2-40B4-BE49-F238E27FC236}">
              <a16:creationId xmlns:a16="http://schemas.microsoft.com/office/drawing/2014/main" id="{00000000-0008-0000-0300-000061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54" name="Text Box 470">
          <a:extLst>
            <a:ext uri="{FF2B5EF4-FFF2-40B4-BE49-F238E27FC236}">
              <a16:creationId xmlns:a16="http://schemas.microsoft.com/office/drawing/2014/main" id="{00000000-0008-0000-0300-000062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55" name="Text Box 471">
          <a:extLst>
            <a:ext uri="{FF2B5EF4-FFF2-40B4-BE49-F238E27FC236}">
              <a16:creationId xmlns:a16="http://schemas.microsoft.com/office/drawing/2014/main" id="{00000000-0008-0000-0300-000063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6" name="Text Box 473">
          <a:extLst>
            <a:ext uri="{FF2B5EF4-FFF2-40B4-BE49-F238E27FC236}">
              <a16:creationId xmlns:a16="http://schemas.microsoft.com/office/drawing/2014/main" id="{00000000-0008-0000-0300-000064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57" name="Text Box 474">
          <a:extLst>
            <a:ext uri="{FF2B5EF4-FFF2-40B4-BE49-F238E27FC236}">
              <a16:creationId xmlns:a16="http://schemas.microsoft.com/office/drawing/2014/main" id="{00000000-0008-0000-0300-000065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58" name="Text Box 475">
          <a:extLst>
            <a:ext uri="{FF2B5EF4-FFF2-40B4-BE49-F238E27FC236}">
              <a16:creationId xmlns:a16="http://schemas.microsoft.com/office/drawing/2014/main" id="{00000000-0008-0000-0300-000066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9" name="Text Box 477">
          <a:extLst>
            <a:ext uri="{FF2B5EF4-FFF2-40B4-BE49-F238E27FC236}">
              <a16:creationId xmlns:a16="http://schemas.microsoft.com/office/drawing/2014/main" id="{00000000-0008-0000-0300-000067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0" name="Text Box 478">
          <a:extLst>
            <a:ext uri="{FF2B5EF4-FFF2-40B4-BE49-F238E27FC236}">
              <a16:creationId xmlns:a16="http://schemas.microsoft.com/office/drawing/2014/main" id="{00000000-0008-0000-0300-000068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61" name="Text Box 479">
          <a:extLst>
            <a:ext uri="{FF2B5EF4-FFF2-40B4-BE49-F238E27FC236}">
              <a16:creationId xmlns:a16="http://schemas.microsoft.com/office/drawing/2014/main" id="{00000000-0008-0000-0300-000069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62" name="Text Box 481">
          <a:extLst>
            <a:ext uri="{FF2B5EF4-FFF2-40B4-BE49-F238E27FC236}">
              <a16:creationId xmlns:a16="http://schemas.microsoft.com/office/drawing/2014/main" id="{00000000-0008-0000-0300-00006A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3" name="Text Box 482">
          <a:extLst>
            <a:ext uri="{FF2B5EF4-FFF2-40B4-BE49-F238E27FC236}">
              <a16:creationId xmlns:a16="http://schemas.microsoft.com/office/drawing/2014/main" id="{00000000-0008-0000-0300-00006B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64" name="Text Box 483">
          <a:extLst>
            <a:ext uri="{FF2B5EF4-FFF2-40B4-BE49-F238E27FC236}">
              <a16:creationId xmlns:a16="http://schemas.microsoft.com/office/drawing/2014/main" id="{00000000-0008-0000-0300-00006C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65" name="Text Box 485">
          <a:extLst>
            <a:ext uri="{FF2B5EF4-FFF2-40B4-BE49-F238E27FC236}">
              <a16:creationId xmlns:a16="http://schemas.microsoft.com/office/drawing/2014/main" id="{00000000-0008-0000-0300-00006D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6" name="Text Box 486">
          <a:extLst>
            <a:ext uri="{FF2B5EF4-FFF2-40B4-BE49-F238E27FC236}">
              <a16:creationId xmlns:a16="http://schemas.microsoft.com/office/drawing/2014/main" id="{00000000-0008-0000-0300-00006E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67" name="Text Box 487">
          <a:extLst>
            <a:ext uri="{FF2B5EF4-FFF2-40B4-BE49-F238E27FC236}">
              <a16:creationId xmlns:a16="http://schemas.microsoft.com/office/drawing/2014/main" id="{00000000-0008-0000-0300-00006F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68" name="Text Box 489">
          <a:extLst>
            <a:ext uri="{FF2B5EF4-FFF2-40B4-BE49-F238E27FC236}">
              <a16:creationId xmlns:a16="http://schemas.microsoft.com/office/drawing/2014/main" id="{00000000-0008-0000-0300-000070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9" name="Text Box 490">
          <a:extLst>
            <a:ext uri="{FF2B5EF4-FFF2-40B4-BE49-F238E27FC236}">
              <a16:creationId xmlns:a16="http://schemas.microsoft.com/office/drawing/2014/main" id="{00000000-0008-0000-0300-000071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0" name="Text Box 491">
          <a:extLst>
            <a:ext uri="{FF2B5EF4-FFF2-40B4-BE49-F238E27FC236}">
              <a16:creationId xmlns:a16="http://schemas.microsoft.com/office/drawing/2014/main" id="{00000000-0008-0000-0300-000072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71" name="Text Box 493">
          <a:extLst>
            <a:ext uri="{FF2B5EF4-FFF2-40B4-BE49-F238E27FC236}">
              <a16:creationId xmlns:a16="http://schemas.microsoft.com/office/drawing/2014/main" id="{00000000-0008-0000-0300-000073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72" name="Text Box 494">
          <a:extLst>
            <a:ext uri="{FF2B5EF4-FFF2-40B4-BE49-F238E27FC236}">
              <a16:creationId xmlns:a16="http://schemas.microsoft.com/office/drawing/2014/main" id="{00000000-0008-0000-0300-000074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3" name="Text Box 495">
          <a:extLst>
            <a:ext uri="{FF2B5EF4-FFF2-40B4-BE49-F238E27FC236}">
              <a16:creationId xmlns:a16="http://schemas.microsoft.com/office/drawing/2014/main" id="{00000000-0008-0000-0300-000075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74" name="Text Box 497">
          <a:extLst>
            <a:ext uri="{FF2B5EF4-FFF2-40B4-BE49-F238E27FC236}">
              <a16:creationId xmlns:a16="http://schemas.microsoft.com/office/drawing/2014/main" id="{00000000-0008-0000-0300-000076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75" name="Text Box 498">
          <a:extLst>
            <a:ext uri="{FF2B5EF4-FFF2-40B4-BE49-F238E27FC236}">
              <a16:creationId xmlns:a16="http://schemas.microsoft.com/office/drawing/2014/main" id="{00000000-0008-0000-0300-000077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6" name="Text Box 499">
          <a:extLst>
            <a:ext uri="{FF2B5EF4-FFF2-40B4-BE49-F238E27FC236}">
              <a16:creationId xmlns:a16="http://schemas.microsoft.com/office/drawing/2014/main" id="{00000000-0008-0000-0300-000078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77" name="Text Box 501">
          <a:extLst>
            <a:ext uri="{FF2B5EF4-FFF2-40B4-BE49-F238E27FC236}">
              <a16:creationId xmlns:a16="http://schemas.microsoft.com/office/drawing/2014/main" id="{00000000-0008-0000-0300-000079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78" name="Text Box 502">
          <a:extLst>
            <a:ext uri="{FF2B5EF4-FFF2-40B4-BE49-F238E27FC236}">
              <a16:creationId xmlns:a16="http://schemas.microsoft.com/office/drawing/2014/main" id="{00000000-0008-0000-0300-00007A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9" name="Text Box 503">
          <a:extLst>
            <a:ext uri="{FF2B5EF4-FFF2-40B4-BE49-F238E27FC236}">
              <a16:creationId xmlns:a16="http://schemas.microsoft.com/office/drawing/2014/main" id="{00000000-0008-0000-0300-00007B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0" name="Text Box 505">
          <a:extLst>
            <a:ext uri="{FF2B5EF4-FFF2-40B4-BE49-F238E27FC236}">
              <a16:creationId xmlns:a16="http://schemas.microsoft.com/office/drawing/2014/main" id="{00000000-0008-0000-0300-00007C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81" name="Text Box 506">
          <a:extLst>
            <a:ext uri="{FF2B5EF4-FFF2-40B4-BE49-F238E27FC236}">
              <a16:creationId xmlns:a16="http://schemas.microsoft.com/office/drawing/2014/main" id="{00000000-0008-0000-0300-00007D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82" name="Text Box 507">
          <a:extLst>
            <a:ext uri="{FF2B5EF4-FFF2-40B4-BE49-F238E27FC236}">
              <a16:creationId xmlns:a16="http://schemas.microsoft.com/office/drawing/2014/main" id="{00000000-0008-0000-0300-00007E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3" name="Text Box 509">
          <a:extLst>
            <a:ext uri="{FF2B5EF4-FFF2-40B4-BE49-F238E27FC236}">
              <a16:creationId xmlns:a16="http://schemas.microsoft.com/office/drawing/2014/main" id="{00000000-0008-0000-0300-00007F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84" name="Text Box 510">
          <a:extLst>
            <a:ext uri="{FF2B5EF4-FFF2-40B4-BE49-F238E27FC236}">
              <a16:creationId xmlns:a16="http://schemas.microsoft.com/office/drawing/2014/main" id="{00000000-0008-0000-0300-000080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85" name="Text Box 511">
          <a:extLst>
            <a:ext uri="{FF2B5EF4-FFF2-40B4-BE49-F238E27FC236}">
              <a16:creationId xmlns:a16="http://schemas.microsoft.com/office/drawing/2014/main" id="{00000000-0008-0000-0300-000081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6" name="Text Box 513">
          <a:extLst>
            <a:ext uri="{FF2B5EF4-FFF2-40B4-BE49-F238E27FC236}">
              <a16:creationId xmlns:a16="http://schemas.microsoft.com/office/drawing/2014/main" id="{00000000-0008-0000-0300-000082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87" name="Text Box 514">
          <a:extLst>
            <a:ext uri="{FF2B5EF4-FFF2-40B4-BE49-F238E27FC236}">
              <a16:creationId xmlns:a16="http://schemas.microsoft.com/office/drawing/2014/main" id="{00000000-0008-0000-0300-000083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88" name="Text Box 515">
          <a:extLst>
            <a:ext uri="{FF2B5EF4-FFF2-40B4-BE49-F238E27FC236}">
              <a16:creationId xmlns:a16="http://schemas.microsoft.com/office/drawing/2014/main" id="{00000000-0008-0000-0300-000084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9" name="Text Box 517">
          <a:extLst>
            <a:ext uri="{FF2B5EF4-FFF2-40B4-BE49-F238E27FC236}">
              <a16:creationId xmlns:a16="http://schemas.microsoft.com/office/drawing/2014/main" id="{00000000-0008-0000-0300-000085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0" name="Text Box 518">
          <a:extLst>
            <a:ext uri="{FF2B5EF4-FFF2-40B4-BE49-F238E27FC236}">
              <a16:creationId xmlns:a16="http://schemas.microsoft.com/office/drawing/2014/main" id="{00000000-0008-0000-0300-000086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91" name="Text Box 519">
          <a:extLst>
            <a:ext uri="{FF2B5EF4-FFF2-40B4-BE49-F238E27FC236}">
              <a16:creationId xmlns:a16="http://schemas.microsoft.com/office/drawing/2014/main" id="{00000000-0008-0000-0300-000087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92" name="Text Box 521">
          <a:extLst>
            <a:ext uri="{FF2B5EF4-FFF2-40B4-BE49-F238E27FC236}">
              <a16:creationId xmlns:a16="http://schemas.microsoft.com/office/drawing/2014/main" id="{00000000-0008-0000-0300-000088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3" name="Text Box 522">
          <a:extLst>
            <a:ext uri="{FF2B5EF4-FFF2-40B4-BE49-F238E27FC236}">
              <a16:creationId xmlns:a16="http://schemas.microsoft.com/office/drawing/2014/main" id="{00000000-0008-0000-0300-000089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94" name="Text Box 523">
          <a:extLst>
            <a:ext uri="{FF2B5EF4-FFF2-40B4-BE49-F238E27FC236}">
              <a16:creationId xmlns:a16="http://schemas.microsoft.com/office/drawing/2014/main" id="{00000000-0008-0000-0300-00008A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95" name="Text Box 525">
          <a:extLst>
            <a:ext uri="{FF2B5EF4-FFF2-40B4-BE49-F238E27FC236}">
              <a16:creationId xmlns:a16="http://schemas.microsoft.com/office/drawing/2014/main" id="{00000000-0008-0000-0300-00008B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6" name="Text Box 526">
          <a:extLst>
            <a:ext uri="{FF2B5EF4-FFF2-40B4-BE49-F238E27FC236}">
              <a16:creationId xmlns:a16="http://schemas.microsoft.com/office/drawing/2014/main" id="{00000000-0008-0000-0300-00008C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97" name="Text Box 527">
          <a:extLst>
            <a:ext uri="{FF2B5EF4-FFF2-40B4-BE49-F238E27FC236}">
              <a16:creationId xmlns:a16="http://schemas.microsoft.com/office/drawing/2014/main" id="{00000000-0008-0000-0300-00008D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98" name="Text Box 529">
          <a:extLst>
            <a:ext uri="{FF2B5EF4-FFF2-40B4-BE49-F238E27FC236}">
              <a16:creationId xmlns:a16="http://schemas.microsoft.com/office/drawing/2014/main" id="{00000000-0008-0000-0300-00008E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9" name="Text Box 530">
          <a:extLst>
            <a:ext uri="{FF2B5EF4-FFF2-40B4-BE49-F238E27FC236}">
              <a16:creationId xmlns:a16="http://schemas.microsoft.com/office/drawing/2014/main" id="{00000000-0008-0000-0300-00008F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0" name="Text Box 531">
          <a:extLst>
            <a:ext uri="{FF2B5EF4-FFF2-40B4-BE49-F238E27FC236}">
              <a16:creationId xmlns:a16="http://schemas.microsoft.com/office/drawing/2014/main" id="{00000000-0008-0000-0300-000090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01" name="Text Box 533">
          <a:extLst>
            <a:ext uri="{FF2B5EF4-FFF2-40B4-BE49-F238E27FC236}">
              <a16:creationId xmlns:a16="http://schemas.microsoft.com/office/drawing/2014/main" id="{00000000-0008-0000-0300-000091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02" name="Text Box 534">
          <a:extLst>
            <a:ext uri="{FF2B5EF4-FFF2-40B4-BE49-F238E27FC236}">
              <a16:creationId xmlns:a16="http://schemas.microsoft.com/office/drawing/2014/main" id="{00000000-0008-0000-0300-000092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3" name="Text Box 535">
          <a:extLst>
            <a:ext uri="{FF2B5EF4-FFF2-40B4-BE49-F238E27FC236}">
              <a16:creationId xmlns:a16="http://schemas.microsoft.com/office/drawing/2014/main" id="{00000000-0008-0000-0300-000093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04" name="Text Box 537">
          <a:extLst>
            <a:ext uri="{FF2B5EF4-FFF2-40B4-BE49-F238E27FC236}">
              <a16:creationId xmlns:a16="http://schemas.microsoft.com/office/drawing/2014/main" id="{00000000-0008-0000-0300-000094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05" name="Text Box 538">
          <a:extLst>
            <a:ext uri="{FF2B5EF4-FFF2-40B4-BE49-F238E27FC236}">
              <a16:creationId xmlns:a16="http://schemas.microsoft.com/office/drawing/2014/main" id="{00000000-0008-0000-0300-000095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6" name="Text Box 539">
          <a:extLst>
            <a:ext uri="{FF2B5EF4-FFF2-40B4-BE49-F238E27FC236}">
              <a16:creationId xmlns:a16="http://schemas.microsoft.com/office/drawing/2014/main" id="{00000000-0008-0000-0300-000096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07" name="Text Box 541">
          <a:extLst>
            <a:ext uri="{FF2B5EF4-FFF2-40B4-BE49-F238E27FC236}">
              <a16:creationId xmlns:a16="http://schemas.microsoft.com/office/drawing/2014/main" id="{00000000-0008-0000-0300-000097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08" name="Text Box 542">
          <a:extLst>
            <a:ext uri="{FF2B5EF4-FFF2-40B4-BE49-F238E27FC236}">
              <a16:creationId xmlns:a16="http://schemas.microsoft.com/office/drawing/2014/main" id="{00000000-0008-0000-0300-000098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9" name="Text Box 543">
          <a:extLst>
            <a:ext uri="{FF2B5EF4-FFF2-40B4-BE49-F238E27FC236}">
              <a16:creationId xmlns:a16="http://schemas.microsoft.com/office/drawing/2014/main" id="{00000000-0008-0000-0300-000099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10" name="Text Box 545">
          <a:extLst>
            <a:ext uri="{FF2B5EF4-FFF2-40B4-BE49-F238E27FC236}">
              <a16:creationId xmlns:a16="http://schemas.microsoft.com/office/drawing/2014/main" id="{00000000-0008-0000-0300-00009A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11" name="Text Box 546">
          <a:extLst>
            <a:ext uri="{FF2B5EF4-FFF2-40B4-BE49-F238E27FC236}">
              <a16:creationId xmlns:a16="http://schemas.microsoft.com/office/drawing/2014/main" id="{00000000-0008-0000-0300-00009B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12" name="Text Box 547">
          <a:extLst>
            <a:ext uri="{FF2B5EF4-FFF2-40B4-BE49-F238E27FC236}">
              <a16:creationId xmlns:a16="http://schemas.microsoft.com/office/drawing/2014/main" id="{00000000-0008-0000-0300-00009C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13" name="Text Box 549">
          <a:extLst>
            <a:ext uri="{FF2B5EF4-FFF2-40B4-BE49-F238E27FC236}">
              <a16:creationId xmlns:a16="http://schemas.microsoft.com/office/drawing/2014/main" id="{00000000-0008-0000-0300-00009D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14" name="Text Box 550">
          <a:extLst>
            <a:ext uri="{FF2B5EF4-FFF2-40B4-BE49-F238E27FC236}">
              <a16:creationId xmlns:a16="http://schemas.microsoft.com/office/drawing/2014/main" id="{00000000-0008-0000-0300-00009E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15" name="Text Box 551">
          <a:extLst>
            <a:ext uri="{FF2B5EF4-FFF2-40B4-BE49-F238E27FC236}">
              <a16:creationId xmlns:a16="http://schemas.microsoft.com/office/drawing/2014/main" id="{00000000-0008-0000-0300-00009F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16" name="Text Box 553">
          <a:extLst>
            <a:ext uri="{FF2B5EF4-FFF2-40B4-BE49-F238E27FC236}">
              <a16:creationId xmlns:a16="http://schemas.microsoft.com/office/drawing/2014/main" id="{00000000-0008-0000-0300-0000A0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17" name="Text Box 554">
          <a:extLst>
            <a:ext uri="{FF2B5EF4-FFF2-40B4-BE49-F238E27FC236}">
              <a16:creationId xmlns:a16="http://schemas.microsoft.com/office/drawing/2014/main" id="{00000000-0008-0000-0300-0000A1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18" name="Text Box 555">
          <a:extLst>
            <a:ext uri="{FF2B5EF4-FFF2-40B4-BE49-F238E27FC236}">
              <a16:creationId xmlns:a16="http://schemas.microsoft.com/office/drawing/2014/main" id="{00000000-0008-0000-0300-0000A2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xdr:colOff>
      <xdr:row>16</xdr:row>
      <xdr:rowOff>123825</xdr:rowOff>
    </xdr:from>
    <xdr:to>
      <xdr:col>19</xdr:col>
      <xdr:colOff>95250</xdr:colOff>
      <xdr:row>18</xdr:row>
      <xdr:rowOff>114300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838325" y="3048000"/>
          <a:ext cx="31432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45720" tIns="27432" rIns="45720" bIns="0" anchor="t" upright="1"/>
        <a:lstStyle/>
        <a:p>
          <a:pPr algn="ctr" rtl="0">
            <a:lnSpc>
              <a:spcPts val="2300"/>
            </a:lnSpc>
            <a:defRPr sz="1000"/>
          </a:pPr>
          <a:r>
            <a:rPr lang="ja-JP" altLang="en-US" sz="2000" b="1" i="0" u="none" strike="noStrike" baseline="0">
              <a:solidFill>
                <a:srgbClr val="FF0000"/>
              </a:solidFill>
              <a:latin typeface="ＭＳ Ｐゴシック"/>
              <a:ea typeface="ＭＳ Ｐゴシック"/>
            </a:rPr>
            <a:t>電柱番号札写真</a:t>
          </a:r>
        </a:p>
        <a:p>
          <a:pPr algn="ctr" rtl="0">
            <a:lnSpc>
              <a:spcPts val="2200"/>
            </a:lnSpc>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47</xdr:row>
      <xdr:rowOff>0</xdr:rowOff>
    </xdr:from>
    <xdr:to>
      <xdr:col>19</xdr:col>
      <xdr:colOff>142875</xdr:colOff>
      <xdr:row>48</xdr:row>
      <xdr:rowOff>161925</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1885950" y="8143875"/>
          <a:ext cx="31432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lnSpc>
              <a:spcPts val="2400"/>
            </a:lnSpc>
            <a:defRPr sz="1000"/>
          </a:pPr>
          <a:r>
            <a:rPr lang="ja-JP" altLang="en-US" sz="2000" b="1" i="0" u="none" strike="noStrike" baseline="0">
              <a:solidFill>
                <a:srgbClr val="FF0000"/>
              </a:solidFill>
              <a:latin typeface="ＭＳ Ｐゴシック"/>
              <a:ea typeface="ＭＳ Ｐゴシック"/>
            </a:rPr>
            <a:t>電柱全体写真</a:t>
          </a:r>
        </a:p>
        <a:p>
          <a:pPr algn="ctr" rtl="0">
            <a:lnSpc>
              <a:spcPts val="2400"/>
            </a:lnSpc>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75</xdr:row>
      <xdr:rowOff>114300</xdr:rowOff>
    </xdr:from>
    <xdr:to>
      <xdr:col>19</xdr:col>
      <xdr:colOff>152400</xdr:colOff>
      <xdr:row>77</xdr:row>
      <xdr:rowOff>104775</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895475" y="12963525"/>
          <a:ext cx="31432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lnSpc>
              <a:spcPts val="2400"/>
            </a:lnSpc>
            <a:defRPr sz="1000"/>
          </a:pPr>
          <a:r>
            <a:rPr lang="ja-JP" altLang="en-US" sz="2000" b="1" i="0" u="none" strike="noStrike" baseline="0">
              <a:solidFill>
                <a:srgbClr val="FF0000"/>
              </a:solidFill>
              <a:latin typeface="ＭＳ Ｐゴシック"/>
              <a:ea typeface="ＭＳ Ｐゴシック"/>
            </a:rPr>
            <a:t>共架竣工位置拡大写真</a:t>
          </a:r>
        </a:p>
        <a:p>
          <a:pPr algn="ctr" rtl="0">
            <a:lnSpc>
              <a:spcPts val="2400"/>
            </a:lnSpc>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 name="Text Box 5">
          <a:extLst>
            <a:ext uri="{FF2B5EF4-FFF2-40B4-BE49-F238E27FC236}">
              <a16:creationId xmlns:a16="http://schemas.microsoft.com/office/drawing/2014/main" id="{00000000-0008-0000-0500-00000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 name="Text Box 6">
          <a:extLst>
            <a:ext uri="{FF2B5EF4-FFF2-40B4-BE49-F238E27FC236}">
              <a16:creationId xmlns:a16="http://schemas.microsoft.com/office/drawing/2014/main" id="{00000000-0008-0000-0500-00000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 name="Text Box 7">
          <a:extLst>
            <a:ext uri="{FF2B5EF4-FFF2-40B4-BE49-F238E27FC236}">
              <a16:creationId xmlns:a16="http://schemas.microsoft.com/office/drawing/2014/main" id="{00000000-0008-0000-0500-00000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 name="Text Box 9">
          <a:extLst>
            <a:ext uri="{FF2B5EF4-FFF2-40B4-BE49-F238E27FC236}">
              <a16:creationId xmlns:a16="http://schemas.microsoft.com/office/drawing/2014/main" id="{00000000-0008-0000-0500-00000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 name="Text Box 10">
          <a:extLst>
            <a:ext uri="{FF2B5EF4-FFF2-40B4-BE49-F238E27FC236}">
              <a16:creationId xmlns:a16="http://schemas.microsoft.com/office/drawing/2014/main" id="{00000000-0008-0000-0500-00000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 name="Text Box 11">
          <a:extLst>
            <a:ext uri="{FF2B5EF4-FFF2-40B4-BE49-F238E27FC236}">
              <a16:creationId xmlns:a16="http://schemas.microsoft.com/office/drawing/2014/main" id="{00000000-0008-0000-0500-00000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 name="Text Box 13">
          <a:extLst>
            <a:ext uri="{FF2B5EF4-FFF2-40B4-BE49-F238E27FC236}">
              <a16:creationId xmlns:a16="http://schemas.microsoft.com/office/drawing/2014/main" id="{00000000-0008-0000-0500-00000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 name="Text Box 14">
          <a:extLst>
            <a:ext uri="{FF2B5EF4-FFF2-40B4-BE49-F238E27FC236}">
              <a16:creationId xmlns:a16="http://schemas.microsoft.com/office/drawing/2014/main" id="{00000000-0008-0000-0500-00000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 name="Text Box 15">
          <a:extLst>
            <a:ext uri="{FF2B5EF4-FFF2-40B4-BE49-F238E27FC236}">
              <a16:creationId xmlns:a16="http://schemas.microsoft.com/office/drawing/2014/main" id="{00000000-0008-0000-0500-00000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 name="Text Box 17">
          <a:extLst>
            <a:ext uri="{FF2B5EF4-FFF2-40B4-BE49-F238E27FC236}">
              <a16:creationId xmlns:a16="http://schemas.microsoft.com/office/drawing/2014/main" id="{00000000-0008-0000-0500-00000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 name="Text Box 18">
          <a:extLst>
            <a:ext uri="{FF2B5EF4-FFF2-40B4-BE49-F238E27FC236}">
              <a16:creationId xmlns:a16="http://schemas.microsoft.com/office/drawing/2014/main" id="{00000000-0008-0000-0500-00000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 name="Text Box 19">
          <a:extLst>
            <a:ext uri="{FF2B5EF4-FFF2-40B4-BE49-F238E27FC236}">
              <a16:creationId xmlns:a16="http://schemas.microsoft.com/office/drawing/2014/main" id="{00000000-0008-0000-0500-00001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 name="Text Box 21">
          <a:extLst>
            <a:ext uri="{FF2B5EF4-FFF2-40B4-BE49-F238E27FC236}">
              <a16:creationId xmlns:a16="http://schemas.microsoft.com/office/drawing/2014/main" id="{00000000-0008-0000-0500-00001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 name="Text Box 22">
          <a:extLst>
            <a:ext uri="{FF2B5EF4-FFF2-40B4-BE49-F238E27FC236}">
              <a16:creationId xmlns:a16="http://schemas.microsoft.com/office/drawing/2014/main" id="{00000000-0008-0000-0500-00001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 name="Text Box 23">
          <a:extLst>
            <a:ext uri="{FF2B5EF4-FFF2-40B4-BE49-F238E27FC236}">
              <a16:creationId xmlns:a16="http://schemas.microsoft.com/office/drawing/2014/main" id="{00000000-0008-0000-0500-00001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 name="Text Box 25">
          <a:extLst>
            <a:ext uri="{FF2B5EF4-FFF2-40B4-BE49-F238E27FC236}">
              <a16:creationId xmlns:a16="http://schemas.microsoft.com/office/drawing/2014/main" id="{00000000-0008-0000-0500-00001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 name="Text Box 26">
          <a:extLst>
            <a:ext uri="{FF2B5EF4-FFF2-40B4-BE49-F238E27FC236}">
              <a16:creationId xmlns:a16="http://schemas.microsoft.com/office/drawing/2014/main" id="{00000000-0008-0000-0500-00001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 name="Text Box 27">
          <a:extLst>
            <a:ext uri="{FF2B5EF4-FFF2-40B4-BE49-F238E27FC236}">
              <a16:creationId xmlns:a16="http://schemas.microsoft.com/office/drawing/2014/main" id="{00000000-0008-0000-0500-00001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 name="Text Box 29">
          <a:extLst>
            <a:ext uri="{FF2B5EF4-FFF2-40B4-BE49-F238E27FC236}">
              <a16:creationId xmlns:a16="http://schemas.microsoft.com/office/drawing/2014/main" id="{00000000-0008-0000-0500-00001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 name="Text Box 30">
          <a:extLst>
            <a:ext uri="{FF2B5EF4-FFF2-40B4-BE49-F238E27FC236}">
              <a16:creationId xmlns:a16="http://schemas.microsoft.com/office/drawing/2014/main" id="{00000000-0008-0000-0500-00001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 name="Text Box 31">
          <a:extLst>
            <a:ext uri="{FF2B5EF4-FFF2-40B4-BE49-F238E27FC236}">
              <a16:creationId xmlns:a16="http://schemas.microsoft.com/office/drawing/2014/main" id="{00000000-0008-0000-0500-00001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 name="Text Box 33">
          <a:extLst>
            <a:ext uri="{FF2B5EF4-FFF2-40B4-BE49-F238E27FC236}">
              <a16:creationId xmlns:a16="http://schemas.microsoft.com/office/drawing/2014/main" id="{00000000-0008-0000-0500-00001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 name="Text Box 34">
          <a:extLst>
            <a:ext uri="{FF2B5EF4-FFF2-40B4-BE49-F238E27FC236}">
              <a16:creationId xmlns:a16="http://schemas.microsoft.com/office/drawing/2014/main" id="{00000000-0008-0000-0500-00001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 name="Text Box 35">
          <a:extLst>
            <a:ext uri="{FF2B5EF4-FFF2-40B4-BE49-F238E27FC236}">
              <a16:creationId xmlns:a16="http://schemas.microsoft.com/office/drawing/2014/main" id="{00000000-0008-0000-0500-00001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 name="Text Box 37">
          <a:extLst>
            <a:ext uri="{FF2B5EF4-FFF2-40B4-BE49-F238E27FC236}">
              <a16:creationId xmlns:a16="http://schemas.microsoft.com/office/drawing/2014/main" id="{00000000-0008-0000-0500-00001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 name="Text Box 38">
          <a:extLst>
            <a:ext uri="{FF2B5EF4-FFF2-40B4-BE49-F238E27FC236}">
              <a16:creationId xmlns:a16="http://schemas.microsoft.com/office/drawing/2014/main" id="{00000000-0008-0000-0500-00001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 name="Text Box 39">
          <a:extLst>
            <a:ext uri="{FF2B5EF4-FFF2-40B4-BE49-F238E27FC236}">
              <a16:creationId xmlns:a16="http://schemas.microsoft.com/office/drawing/2014/main" id="{00000000-0008-0000-0500-00001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 name="Text Box 41">
          <a:extLst>
            <a:ext uri="{FF2B5EF4-FFF2-40B4-BE49-F238E27FC236}">
              <a16:creationId xmlns:a16="http://schemas.microsoft.com/office/drawing/2014/main" id="{00000000-0008-0000-0500-00002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 name="Text Box 42">
          <a:extLst>
            <a:ext uri="{FF2B5EF4-FFF2-40B4-BE49-F238E27FC236}">
              <a16:creationId xmlns:a16="http://schemas.microsoft.com/office/drawing/2014/main" id="{00000000-0008-0000-0500-00002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 name="Text Box 43">
          <a:extLst>
            <a:ext uri="{FF2B5EF4-FFF2-40B4-BE49-F238E27FC236}">
              <a16:creationId xmlns:a16="http://schemas.microsoft.com/office/drawing/2014/main" id="{00000000-0008-0000-0500-00002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 name="Text Box 45">
          <a:extLst>
            <a:ext uri="{FF2B5EF4-FFF2-40B4-BE49-F238E27FC236}">
              <a16:creationId xmlns:a16="http://schemas.microsoft.com/office/drawing/2014/main" id="{00000000-0008-0000-0500-00002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 name="Text Box 46">
          <a:extLst>
            <a:ext uri="{FF2B5EF4-FFF2-40B4-BE49-F238E27FC236}">
              <a16:creationId xmlns:a16="http://schemas.microsoft.com/office/drawing/2014/main" id="{00000000-0008-0000-0500-00002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 name="Text Box 47">
          <a:extLst>
            <a:ext uri="{FF2B5EF4-FFF2-40B4-BE49-F238E27FC236}">
              <a16:creationId xmlns:a16="http://schemas.microsoft.com/office/drawing/2014/main" id="{00000000-0008-0000-0500-00002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 name="Text Box 51">
          <a:extLst>
            <a:ext uri="{FF2B5EF4-FFF2-40B4-BE49-F238E27FC236}">
              <a16:creationId xmlns:a16="http://schemas.microsoft.com/office/drawing/2014/main" id="{00000000-0008-0000-0500-00002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4" name="Text Box 57">
          <a:extLst>
            <a:ext uri="{FF2B5EF4-FFF2-40B4-BE49-F238E27FC236}">
              <a16:creationId xmlns:a16="http://schemas.microsoft.com/office/drawing/2014/main" id="{00000000-0008-0000-0500-00002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5" name="Text Box 58">
          <a:extLst>
            <a:ext uri="{FF2B5EF4-FFF2-40B4-BE49-F238E27FC236}">
              <a16:creationId xmlns:a16="http://schemas.microsoft.com/office/drawing/2014/main" id="{00000000-0008-0000-0500-00002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6" name="Text Box 59">
          <a:extLst>
            <a:ext uri="{FF2B5EF4-FFF2-40B4-BE49-F238E27FC236}">
              <a16:creationId xmlns:a16="http://schemas.microsoft.com/office/drawing/2014/main" id="{00000000-0008-0000-0500-00002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7" name="Text Box 61">
          <a:extLst>
            <a:ext uri="{FF2B5EF4-FFF2-40B4-BE49-F238E27FC236}">
              <a16:creationId xmlns:a16="http://schemas.microsoft.com/office/drawing/2014/main" id="{00000000-0008-0000-0500-00002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8" name="Text Box 62">
          <a:extLst>
            <a:ext uri="{FF2B5EF4-FFF2-40B4-BE49-F238E27FC236}">
              <a16:creationId xmlns:a16="http://schemas.microsoft.com/office/drawing/2014/main" id="{00000000-0008-0000-0500-00003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9" name="Text Box 63">
          <a:extLst>
            <a:ext uri="{FF2B5EF4-FFF2-40B4-BE49-F238E27FC236}">
              <a16:creationId xmlns:a16="http://schemas.microsoft.com/office/drawing/2014/main" id="{00000000-0008-0000-0500-00003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0" name="Text Box 65">
          <a:extLst>
            <a:ext uri="{FF2B5EF4-FFF2-40B4-BE49-F238E27FC236}">
              <a16:creationId xmlns:a16="http://schemas.microsoft.com/office/drawing/2014/main" id="{00000000-0008-0000-0500-00003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51" name="Text Box 66">
          <a:extLst>
            <a:ext uri="{FF2B5EF4-FFF2-40B4-BE49-F238E27FC236}">
              <a16:creationId xmlns:a16="http://schemas.microsoft.com/office/drawing/2014/main" id="{00000000-0008-0000-0500-00003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52" name="Text Box 67">
          <a:extLst>
            <a:ext uri="{FF2B5EF4-FFF2-40B4-BE49-F238E27FC236}">
              <a16:creationId xmlns:a16="http://schemas.microsoft.com/office/drawing/2014/main" id="{00000000-0008-0000-0500-00003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3" name="Text Box 69">
          <a:extLst>
            <a:ext uri="{FF2B5EF4-FFF2-40B4-BE49-F238E27FC236}">
              <a16:creationId xmlns:a16="http://schemas.microsoft.com/office/drawing/2014/main" id="{00000000-0008-0000-0500-00003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54" name="Text Box 70">
          <a:extLst>
            <a:ext uri="{FF2B5EF4-FFF2-40B4-BE49-F238E27FC236}">
              <a16:creationId xmlns:a16="http://schemas.microsoft.com/office/drawing/2014/main" id="{00000000-0008-0000-0500-00003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55" name="Text Box 71">
          <a:extLst>
            <a:ext uri="{FF2B5EF4-FFF2-40B4-BE49-F238E27FC236}">
              <a16:creationId xmlns:a16="http://schemas.microsoft.com/office/drawing/2014/main" id="{00000000-0008-0000-0500-00003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6" name="Text Box 73">
          <a:extLst>
            <a:ext uri="{FF2B5EF4-FFF2-40B4-BE49-F238E27FC236}">
              <a16:creationId xmlns:a16="http://schemas.microsoft.com/office/drawing/2014/main" id="{00000000-0008-0000-0500-00003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57" name="Text Box 74">
          <a:extLst>
            <a:ext uri="{FF2B5EF4-FFF2-40B4-BE49-F238E27FC236}">
              <a16:creationId xmlns:a16="http://schemas.microsoft.com/office/drawing/2014/main" id="{00000000-0008-0000-0500-00003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58" name="Text Box 75">
          <a:extLst>
            <a:ext uri="{FF2B5EF4-FFF2-40B4-BE49-F238E27FC236}">
              <a16:creationId xmlns:a16="http://schemas.microsoft.com/office/drawing/2014/main" id="{00000000-0008-0000-0500-00003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59" name="Text Box 77">
          <a:extLst>
            <a:ext uri="{FF2B5EF4-FFF2-40B4-BE49-F238E27FC236}">
              <a16:creationId xmlns:a16="http://schemas.microsoft.com/office/drawing/2014/main" id="{00000000-0008-0000-0500-00003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0" name="Text Box 78">
          <a:extLst>
            <a:ext uri="{FF2B5EF4-FFF2-40B4-BE49-F238E27FC236}">
              <a16:creationId xmlns:a16="http://schemas.microsoft.com/office/drawing/2014/main" id="{00000000-0008-0000-0500-00003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61" name="Text Box 79">
          <a:extLst>
            <a:ext uri="{FF2B5EF4-FFF2-40B4-BE49-F238E27FC236}">
              <a16:creationId xmlns:a16="http://schemas.microsoft.com/office/drawing/2014/main" id="{00000000-0008-0000-0500-00003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62" name="Text Box 81">
          <a:extLst>
            <a:ext uri="{FF2B5EF4-FFF2-40B4-BE49-F238E27FC236}">
              <a16:creationId xmlns:a16="http://schemas.microsoft.com/office/drawing/2014/main" id="{00000000-0008-0000-0500-00003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3" name="Text Box 82">
          <a:extLst>
            <a:ext uri="{FF2B5EF4-FFF2-40B4-BE49-F238E27FC236}">
              <a16:creationId xmlns:a16="http://schemas.microsoft.com/office/drawing/2014/main" id="{00000000-0008-0000-0500-00003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64" name="Text Box 83">
          <a:extLst>
            <a:ext uri="{FF2B5EF4-FFF2-40B4-BE49-F238E27FC236}">
              <a16:creationId xmlns:a16="http://schemas.microsoft.com/office/drawing/2014/main" id="{00000000-0008-0000-0500-00004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65" name="Text Box 85">
          <a:extLst>
            <a:ext uri="{FF2B5EF4-FFF2-40B4-BE49-F238E27FC236}">
              <a16:creationId xmlns:a16="http://schemas.microsoft.com/office/drawing/2014/main" id="{00000000-0008-0000-0500-00004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6" name="Text Box 86">
          <a:extLst>
            <a:ext uri="{FF2B5EF4-FFF2-40B4-BE49-F238E27FC236}">
              <a16:creationId xmlns:a16="http://schemas.microsoft.com/office/drawing/2014/main" id="{00000000-0008-0000-0500-00004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67" name="Text Box 87">
          <a:extLst>
            <a:ext uri="{FF2B5EF4-FFF2-40B4-BE49-F238E27FC236}">
              <a16:creationId xmlns:a16="http://schemas.microsoft.com/office/drawing/2014/main" id="{00000000-0008-0000-0500-00004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68" name="Text Box 89">
          <a:extLst>
            <a:ext uri="{FF2B5EF4-FFF2-40B4-BE49-F238E27FC236}">
              <a16:creationId xmlns:a16="http://schemas.microsoft.com/office/drawing/2014/main" id="{00000000-0008-0000-0500-00004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69" name="Text Box 90">
          <a:extLst>
            <a:ext uri="{FF2B5EF4-FFF2-40B4-BE49-F238E27FC236}">
              <a16:creationId xmlns:a16="http://schemas.microsoft.com/office/drawing/2014/main" id="{00000000-0008-0000-0500-00004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0" name="Text Box 91">
          <a:extLst>
            <a:ext uri="{FF2B5EF4-FFF2-40B4-BE49-F238E27FC236}">
              <a16:creationId xmlns:a16="http://schemas.microsoft.com/office/drawing/2014/main" id="{00000000-0008-0000-0500-00004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71" name="Text Box 93">
          <a:extLst>
            <a:ext uri="{FF2B5EF4-FFF2-40B4-BE49-F238E27FC236}">
              <a16:creationId xmlns:a16="http://schemas.microsoft.com/office/drawing/2014/main" id="{00000000-0008-0000-0500-00004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72" name="Text Box 94">
          <a:extLst>
            <a:ext uri="{FF2B5EF4-FFF2-40B4-BE49-F238E27FC236}">
              <a16:creationId xmlns:a16="http://schemas.microsoft.com/office/drawing/2014/main" id="{00000000-0008-0000-0500-00004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3" name="Text Box 95">
          <a:extLst>
            <a:ext uri="{FF2B5EF4-FFF2-40B4-BE49-F238E27FC236}">
              <a16:creationId xmlns:a16="http://schemas.microsoft.com/office/drawing/2014/main" id="{00000000-0008-0000-0500-00004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74" name="Text Box 97">
          <a:extLst>
            <a:ext uri="{FF2B5EF4-FFF2-40B4-BE49-F238E27FC236}">
              <a16:creationId xmlns:a16="http://schemas.microsoft.com/office/drawing/2014/main" id="{00000000-0008-0000-0500-00004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75" name="Text Box 98">
          <a:extLst>
            <a:ext uri="{FF2B5EF4-FFF2-40B4-BE49-F238E27FC236}">
              <a16:creationId xmlns:a16="http://schemas.microsoft.com/office/drawing/2014/main" id="{00000000-0008-0000-0500-00004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6" name="Text Box 99">
          <a:extLst>
            <a:ext uri="{FF2B5EF4-FFF2-40B4-BE49-F238E27FC236}">
              <a16:creationId xmlns:a16="http://schemas.microsoft.com/office/drawing/2014/main" id="{00000000-0008-0000-0500-00004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77" name="Text Box 101">
          <a:extLst>
            <a:ext uri="{FF2B5EF4-FFF2-40B4-BE49-F238E27FC236}">
              <a16:creationId xmlns:a16="http://schemas.microsoft.com/office/drawing/2014/main" id="{00000000-0008-0000-0500-00004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78" name="Text Box 102">
          <a:extLst>
            <a:ext uri="{FF2B5EF4-FFF2-40B4-BE49-F238E27FC236}">
              <a16:creationId xmlns:a16="http://schemas.microsoft.com/office/drawing/2014/main" id="{00000000-0008-0000-0500-00004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79" name="Text Box 103">
          <a:extLst>
            <a:ext uri="{FF2B5EF4-FFF2-40B4-BE49-F238E27FC236}">
              <a16:creationId xmlns:a16="http://schemas.microsoft.com/office/drawing/2014/main" id="{00000000-0008-0000-0500-00004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0" name="Text Box 105">
          <a:extLst>
            <a:ext uri="{FF2B5EF4-FFF2-40B4-BE49-F238E27FC236}">
              <a16:creationId xmlns:a16="http://schemas.microsoft.com/office/drawing/2014/main" id="{00000000-0008-0000-0500-00005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81" name="Text Box 106">
          <a:extLst>
            <a:ext uri="{FF2B5EF4-FFF2-40B4-BE49-F238E27FC236}">
              <a16:creationId xmlns:a16="http://schemas.microsoft.com/office/drawing/2014/main" id="{00000000-0008-0000-0500-00005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82" name="Text Box 107">
          <a:extLst>
            <a:ext uri="{FF2B5EF4-FFF2-40B4-BE49-F238E27FC236}">
              <a16:creationId xmlns:a16="http://schemas.microsoft.com/office/drawing/2014/main" id="{00000000-0008-0000-0500-00005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3" name="Text Box 109">
          <a:extLst>
            <a:ext uri="{FF2B5EF4-FFF2-40B4-BE49-F238E27FC236}">
              <a16:creationId xmlns:a16="http://schemas.microsoft.com/office/drawing/2014/main" id="{00000000-0008-0000-0500-00005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84" name="Text Box 110">
          <a:extLst>
            <a:ext uri="{FF2B5EF4-FFF2-40B4-BE49-F238E27FC236}">
              <a16:creationId xmlns:a16="http://schemas.microsoft.com/office/drawing/2014/main" id="{00000000-0008-0000-0500-00005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85" name="Text Box 111">
          <a:extLst>
            <a:ext uri="{FF2B5EF4-FFF2-40B4-BE49-F238E27FC236}">
              <a16:creationId xmlns:a16="http://schemas.microsoft.com/office/drawing/2014/main" id="{00000000-0008-0000-0500-00005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6" name="Text Box 113">
          <a:extLst>
            <a:ext uri="{FF2B5EF4-FFF2-40B4-BE49-F238E27FC236}">
              <a16:creationId xmlns:a16="http://schemas.microsoft.com/office/drawing/2014/main" id="{00000000-0008-0000-0500-00005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87" name="Text Box 114">
          <a:extLst>
            <a:ext uri="{FF2B5EF4-FFF2-40B4-BE49-F238E27FC236}">
              <a16:creationId xmlns:a16="http://schemas.microsoft.com/office/drawing/2014/main" id="{00000000-0008-0000-0500-00005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88" name="Text Box 115">
          <a:extLst>
            <a:ext uri="{FF2B5EF4-FFF2-40B4-BE49-F238E27FC236}">
              <a16:creationId xmlns:a16="http://schemas.microsoft.com/office/drawing/2014/main" id="{00000000-0008-0000-0500-00005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89" name="Text Box 117">
          <a:extLst>
            <a:ext uri="{FF2B5EF4-FFF2-40B4-BE49-F238E27FC236}">
              <a16:creationId xmlns:a16="http://schemas.microsoft.com/office/drawing/2014/main" id="{00000000-0008-0000-0500-00005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0" name="Text Box 118">
          <a:extLst>
            <a:ext uri="{FF2B5EF4-FFF2-40B4-BE49-F238E27FC236}">
              <a16:creationId xmlns:a16="http://schemas.microsoft.com/office/drawing/2014/main" id="{00000000-0008-0000-0500-00005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91" name="Text Box 119">
          <a:extLst>
            <a:ext uri="{FF2B5EF4-FFF2-40B4-BE49-F238E27FC236}">
              <a16:creationId xmlns:a16="http://schemas.microsoft.com/office/drawing/2014/main" id="{00000000-0008-0000-0500-00005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92" name="Text Box 121">
          <a:extLst>
            <a:ext uri="{FF2B5EF4-FFF2-40B4-BE49-F238E27FC236}">
              <a16:creationId xmlns:a16="http://schemas.microsoft.com/office/drawing/2014/main" id="{00000000-0008-0000-0500-00005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3" name="Text Box 122">
          <a:extLst>
            <a:ext uri="{FF2B5EF4-FFF2-40B4-BE49-F238E27FC236}">
              <a16:creationId xmlns:a16="http://schemas.microsoft.com/office/drawing/2014/main" id="{00000000-0008-0000-0500-00005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94" name="Text Box 123">
          <a:extLst>
            <a:ext uri="{FF2B5EF4-FFF2-40B4-BE49-F238E27FC236}">
              <a16:creationId xmlns:a16="http://schemas.microsoft.com/office/drawing/2014/main" id="{00000000-0008-0000-0500-00005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95" name="Text Box 125">
          <a:extLst>
            <a:ext uri="{FF2B5EF4-FFF2-40B4-BE49-F238E27FC236}">
              <a16:creationId xmlns:a16="http://schemas.microsoft.com/office/drawing/2014/main" id="{00000000-0008-0000-0500-00005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6" name="Text Box 126">
          <a:extLst>
            <a:ext uri="{FF2B5EF4-FFF2-40B4-BE49-F238E27FC236}">
              <a16:creationId xmlns:a16="http://schemas.microsoft.com/office/drawing/2014/main" id="{00000000-0008-0000-0500-00006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97" name="Text Box 127">
          <a:extLst>
            <a:ext uri="{FF2B5EF4-FFF2-40B4-BE49-F238E27FC236}">
              <a16:creationId xmlns:a16="http://schemas.microsoft.com/office/drawing/2014/main" id="{00000000-0008-0000-0500-00006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98" name="Text Box 129">
          <a:extLst>
            <a:ext uri="{FF2B5EF4-FFF2-40B4-BE49-F238E27FC236}">
              <a16:creationId xmlns:a16="http://schemas.microsoft.com/office/drawing/2014/main" id="{00000000-0008-0000-0500-00006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99" name="Text Box 130">
          <a:extLst>
            <a:ext uri="{FF2B5EF4-FFF2-40B4-BE49-F238E27FC236}">
              <a16:creationId xmlns:a16="http://schemas.microsoft.com/office/drawing/2014/main" id="{00000000-0008-0000-0500-00006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0" name="Text Box 131">
          <a:extLst>
            <a:ext uri="{FF2B5EF4-FFF2-40B4-BE49-F238E27FC236}">
              <a16:creationId xmlns:a16="http://schemas.microsoft.com/office/drawing/2014/main" id="{00000000-0008-0000-0500-00006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01" name="Text Box 133">
          <a:extLst>
            <a:ext uri="{FF2B5EF4-FFF2-40B4-BE49-F238E27FC236}">
              <a16:creationId xmlns:a16="http://schemas.microsoft.com/office/drawing/2014/main" id="{00000000-0008-0000-0500-00006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02" name="Text Box 134">
          <a:extLst>
            <a:ext uri="{FF2B5EF4-FFF2-40B4-BE49-F238E27FC236}">
              <a16:creationId xmlns:a16="http://schemas.microsoft.com/office/drawing/2014/main" id="{00000000-0008-0000-0500-00006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3" name="Text Box 135">
          <a:extLst>
            <a:ext uri="{FF2B5EF4-FFF2-40B4-BE49-F238E27FC236}">
              <a16:creationId xmlns:a16="http://schemas.microsoft.com/office/drawing/2014/main" id="{00000000-0008-0000-0500-00006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04" name="Text Box 137">
          <a:extLst>
            <a:ext uri="{FF2B5EF4-FFF2-40B4-BE49-F238E27FC236}">
              <a16:creationId xmlns:a16="http://schemas.microsoft.com/office/drawing/2014/main" id="{00000000-0008-0000-0500-00006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05" name="Text Box 138">
          <a:extLst>
            <a:ext uri="{FF2B5EF4-FFF2-40B4-BE49-F238E27FC236}">
              <a16:creationId xmlns:a16="http://schemas.microsoft.com/office/drawing/2014/main" id="{00000000-0008-0000-0500-00006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6" name="Text Box 139">
          <a:extLst>
            <a:ext uri="{FF2B5EF4-FFF2-40B4-BE49-F238E27FC236}">
              <a16:creationId xmlns:a16="http://schemas.microsoft.com/office/drawing/2014/main" id="{00000000-0008-0000-0500-00006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07" name="Text Box 141">
          <a:extLst>
            <a:ext uri="{FF2B5EF4-FFF2-40B4-BE49-F238E27FC236}">
              <a16:creationId xmlns:a16="http://schemas.microsoft.com/office/drawing/2014/main" id="{00000000-0008-0000-0500-00006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08" name="Text Box 142">
          <a:extLst>
            <a:ext uri="{FF2B5EF4-FFF2-40B4-BE49-F238E27FC236}">
              <a16:creationId xmlns:a16="http://schemas.microsoft.com/office/drawing/2014/main" id="{00000000-0008-0000-0500-00006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09" name="Text Box 143">
          <a:extLst>
            <a:ext uri="{FF2B5EF4-FFF2-40B4-BE49-F238E27FC236}">
              <a16:creationId xmlns:a16="http://schemas.microsoft.com/office/drawing/2014/main" id="{00000000-0008-0000-0500-00006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0" name="Text Box 145">
          <a:extLst>
            <a:ext uri="{FF2B5EF4-FFF2-40B4-BE49-F238E27FC236}">
              <a16:creationId xmlns:a16="http://schemas.microsoft.com/office/drawing/2014/main" id="{00000000-0008-0000-0500-00006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11" name="Text Box 146">
          <a:extLst>
            <a:ext uri="{FF2B5EF4-FFF2-40B4-BE49-F238E27FC236}">
              <a16:creationId xmlns:a16="http://schemas.microsoft.com/office/drawing/2014/main" id="{00000000-0008-0000-0500-00006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12" name="Text Box 147">
          <a:extLst>
            <a:ext uri="{FF2B5EF4-FFF2-40B4-BE49-F238E27FC236}">
              <a16:creationId xmlns:a16="http://schemas.microsoft.com/office/drawing/2014/main" id="{00000000-0008-0000-0500-00007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3" name="Text Box 149">
          <a:extLst>
            <a:ext uri="{FF2B5EF4-FFF2-40B4-BE49-F238E27FC236}">
              <a16:creationId xmlns:a16="http://schemas.microsoft.com/office/drawing/2014/main" id="{00000000-0008-0000-0500-00007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14" name="Text Box 150">
          <a:extLst>
            <a:ext uri="{FF2B5EF4-FFF2-40B4-BE49-F238E27FC236}">
              <a16:creationId xmlns:a16="http://schemas.microsoft.com/office/drawing/2014/main" id="{00000000-0008-0000-0500-00007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15" name="Text Box 151">
          <a:extLst>
            <a:ext uri="{FF2B5EF4-FFF2-40B4-BE49-F238E27FC236}">
              <a16:creationId xmlns:a16="http://schemas.microsoft.com/office/drawing/2014/main" id="{00000000-0008-0000-0500-00007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6" name="Text Box 153">
          <a:extLst>
            <a:ext uri="{FF2B5EF4-FFF2-40B4-BE49-F238E27FC236}">
              <a16:creationId xmlns:a16="http://schemas.microsoft.com/office/drawing/2014/main" id="{00000000-0008-0000-0500-00007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17" name="Text Box 154">
          <a:extLst>
            <a:ext uri="{FF2B5EF4-FFF2-40B4-BE49-F238E27FC236}">
              <a16:creationId xmlns:a16="http://schemas.microsoft.com/office/drawing/2014/main" id="{00000000-0008-0000-0500-00007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18" name="Text Box 155">
          <a:extLst>
            <a:ext uri="{FF2B5EF4-FFF2-40B4-BE49-F238E27FC236}">
              <a16:creationId xmlns:a16="http://schemas.microsoft.com/office/drawing/2014/main" id="{00000000-0008-0000-0500-00007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19" name="Text Box 157">
          <a:extLst>
            <a:ext uri="{FF2B5EF4-FFF2-40B4-BE49-F238E27FC236}">
              <a16:creationId xmlns:a16="http://schemas.microsoft.com/office/drawing/2014/main" id="{00000000-0008-0000-0500-00007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0" name="Text Box 158">
          <a:extLst>
            <a:ext uri="{FF2B5EF4-FFF2-40B4-BE49-F238E27FC236}">
              <a16:creationId xmlns:a16="http://schemas.microsoft.com/office/drawing/2014/main" id="{00000000-0008-0000-0500-00007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21" name="Text Box 159">
          <a:extLst>
            <a:ext uri="{FF2B5EF4-FFF2-40B4-BE49-F238E27FC236}">
              <a16:creationId xmlns:a16="http://schemas.microsoft.com/office/drawing/2014/main" id="{00000000-0008-0000-0500-00007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22" name="Text Box 161">
          <a:extLst>
            <a:ext uri="{FF2B5EF4-FFF2-40B4-BE49-F238E27FC236}">
              <a16:creationId xmlns:a16="http://schemas.microsoft.com/office/drawing/2014/main" id="{00000000-0008-0000-0500-00007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3" name="Text Box 162">
          <a:extLst>
            <a:ext uri="{FF2B5EF4-FFF2-40B4-BE49-F238E27FC236}">
              <a16:creationId xmlns:a16="http://schemas.microsoft.com/office/drawing/2014/main" id="{00000000-0008-0000-0500-00007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24" name="Text Box 163">
          <a:extLst>
            <a:ext uri="{FF2B5EF4-FFF2-40B4-BE49-F238E27FC236}">
              <a16:creationId xmlns:a16="http://schemas.microsoft.com/office/drawing/2014/main" id="{00000000-0008-0000-0500-00007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25" name="Text Box 165">
          <a:extLst>
            <a:ext uri="{FF2B5EF4-FFF2-40B4-BE49-F238E27FC236}">
              <a16:creationId xmlns:a16="http://schemas.microsoft.com/office/drawing/2014/main" id="{00000000-0008-0000-0500-00007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6" name="Text Box 166">
          <a:extLst>
            <a:ext uri="{FF2B5EF4-FFF2-40B4-BE49-F238E27FC236}">
              <a16:creationId xmlns:a16="http://schemas.microsoft.com/office/drawing/2014/main" id="{00000000-0008-0000-0500-00007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27" name="Text Box 167">
          <a:extLst>
            <a:ext uri="{FF2B5EF4-FFF2-40B4-BE49-F238E27FC236}">
              <a16:creationId xmlns:a16="http://schemas.microsoft.com/office/drawing/2014/main" id="{00000000-0008-0000-0500-00007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28" name="Text Box 169">
          <a:extLst>
            <a:ext uri="{FF2B5EF4-FFF2-40B4-BE49-F238E27FC236}">
              <a16:creationId xmlns:a16="http://schemas.microsoft.com/office/drawing/2014/main" id="{00000000-0008-0000-0500-00008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29" name="Text Box 170">
          <a:extLst>
            <a:ext uri="{FF2B5EF4-FFF2-40B4-BE49-F238E27FC236}">
              <a16:creationId xmlns:a16="http://schemas.microsoft.com/office/drawing/2014/main" id="{00000000-0008-0000-0500-00008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0" name="Text Box 171">
          <a:extLst>
            <a:ext uri="{FF2B5EF4-FFF2-40B4-BE49-F238E27FC236}">
              <a16:creationId xmlns:a16="http://schemas.microsoft.com/office/drawing/2014/main" id="{00000000-0008-0000-0500-00008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31" name="Text Box 173">
          <a:extLst>
            <a:ext uri="{FF2B5EF4-FFF2-40B4-BE49-F238E27FC236}">
              <a16:creationId xmlns:a16="http://schemas.microsoft.com/office/drawing/2014/main" id="{00000000-0008-0000-0500-00008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32" name="Text Box 174">
          <a:extLst>
            <a:ext uri="{FF2B5EF4-FFF2-40B4-BE49-F238E27FC236}">
              <a16:creationId xmlns:a16="http://schemas.microsoft.com/office/drawing/2014/main" id="{00000000-0008-0000-0500-00008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3" name="Text Box 175">
          <a:extLst>
            <a:ext uri="{FF2B5EF4-FFF2-40B4-BE49-F238E27FC236}">
              <a16:creationId xmlns:a16="http://schemas.microsoft.com/office/drawing/2014/main" id="{00000000-0008-0000-0500-00008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34" name="Text Box 177">
          <a:extLst>
            <a:ext uri="{FF2B5EF4-FFF2-40B4-BE49-F238E27FC236}">
              <a16:creationId xmlns:a16="http://schemas.microsoft.com/office/drawing/2014/main" id="{00000000-0008-0000-0500-00008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35" name="Text Box 178">
          <a:extLst>
            <a:ext uri="{FF2B5EF4-FFF2-40B4-BE49-F238E27FC236}">
              <a16:creationId xmlns:a16="http://schemas.microsoft.com/office/drawing/2014/main" id="{00000000-0008-0000-0500-00008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6" name="Text Box 179">
          <a:extLst>
            <a:ext uri="{FF2B5EF4-FFF2-40B4-BE49-F238E27FC236}">
              <a16:creationId xmlns:a16="http://schemas.microsoft.com/office/drawing/2014/main" id="{00000000-0008-0000-0500-00008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37" name="Text Box 181">
          <a:extLst>
            <a:ext uri="{FF2B5EF4-FFF2-40B4-BE49-F238E27FC236}">
              <a16:creationId xmlns:a16="http://schemas.microsoft.com/office/drawing/2014/main" id="{00000000-0008-0000-0500-00008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38" name="Text Box 182">
          <a:extLst>
            <a:ext uri="{FF2B5EF4-FFF2-40B4-BE49-F238E27FC236}">
              <a16:creationId xmlns:a16="http://schemas.microsoft.com/office/drawing/2014/main" id="{00000000-0008-0000-0500-00008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39" name="Text Box 183">
          <a:extLst>
            <a:ext uri="{FF2B5EF4-FFF2-40B4-BE49-F238E27FC236}">
              <a16:creationId xmlns:a16="http://schemas.microsoft.com/office/drawing/2014/main" id="{00000000-0008-0000-0500-00008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0" name="Text Box 185">
          <a:extLst>
            <a:ext uri="{FF2B5EF4-FFF2-40B4-BE49-F238E27FC236}">
              <a16:creationId xmlns:a16="http://schemas.microsoft.com/office/drawing/2014/main" id="{00000000-0008-0000-0500-00008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41" name="Text Box 186">
          <a:extLst>
            <a:ext uri="{FF2B5EF4-FFF2-40B4-BE49-F238E27FC236}">
              <a16:creationId xmlns:a16="http://schemas.microsoft.com/office/drawing/2014/main" id="{00000000-0008-0000-0500-00008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42" name="Text Box 187">
          <a:extLst>
            <a:ext uri="{FF2B5EF4-FFF2-40B4-BE49-F238E27FC236}">
              <a16:creationId xmlns:a16="http://schemas.microsoft.com/office/drawing/2014/main" id="{00000000-0008-0000-0500-00008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3" name="Text Box 189">
          <a:extLst>
            <a:ext uri="{FF2B5EF4-FFF2-40B4-BE49-F238E27FC236}">
              <a16:creationId xmlns:a16="http://schemas.microsoft.com/office/drawing/2014/main" id="{00000000-0008-0000-0500-00008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44" name="Text Box 190">
          <a:extLst>
            <a:ext uri="{FF2B5EF4-FFF2-40B4-BE49-F238E27FC236}">
              <a16:creationId xmlns:a16="http://schemas.microsoft.com/office/drawing/2014/main" id="{00000000-0008-0000-0500-00009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45" name="Text Box 191">
          <a:extLst>
            <a:ext uri="{FF2B5EF4-FFF2-40B4-BE49-F238E27FC236}">
              <a16:creationId xmlns:a16="http://schemas.microsoft.com/office/drawing/2014/main" id="{00000000-0008-0000-0500-00009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6" name="Text Box 193">
          <a:extLst>
            <a:ext uri="{FF2B5EF4-FFF2-40B4-BE49-F238E27FC236}">
              <a16:creationId xmlns:a16="http://schemas.microsoft.com/office/drawing/2014/main" id="{00000000-0008-0000-0500-00009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47" name="Text Box 194">
          <a:extLst>
            <a:ext uri="{FF2B5EF4-FFF2-40B4-BE49-F238E27FC236}">
              <a16:creationId xmlns:a16="http://schemas.microsoft.com/office/drawing/2014/main" id="{00000000-0008-0000-0500-00009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48" name="Text Box 195">
          <a:extLst>
            <a:ext uri="{FF2B5EF4-FFF2-40B4-BE49-F238E27FC236}">
              <a16:creationId xmlns:a16="http://schemas.microsoft.com/office/drawing/2014/main" id="{00000000-0008-0000-0500-00009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49" name="Text Box 197">
          <a:extLst>
            <a:ext uri="{FF2B5EF4-FFF2-40B4-BE49-F238E27FC236}">
              <a16:creationId xmlns:a16="http://schemas.microsoft.com/office/drawing/2014/main" id="{00000000-0008-0000-0500-00009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0" name="Text Box 198">
          <a:extLst>
            <a:ext uri="{FF2B5EF4-FFF2-40B4-BE49-F238E27FC236}">
              <a16:creationId xmlns:a16="http://schemas.microsoft.com/office/drawing/2014/main" id="{00000000-0008-0000-0500-00009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51" name="Text Box 199">
          <a:extLst>
            <a:ext uri="{FF2B5EF4-FFF2-40B4-BE49-F238E27FC236}">
              <a16:creationId xmlns:a16="http://schemas.microsoft.com/office/drawing/2014/main" id="{00000000-0008-0000-0500-00009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52" name="Text Box 201">
          <a:extLst>
            <a:ext uri="{FF2B5EF4-FFF2-40B4-BE49-F238E27FC236}">
              <a16:creationId xmlns:a16="http://schemas.microsoft.com/office/drawing/2014/main" id="{00000000-0008-0000-0500-00009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3" name="Text Box 202">
          <a:extLst>
            <a:ext uri="{FF2B5EF4-FFF2-40B4-BE49-F238E27FC236}">
              <a16:creationId xmlns:a16="http://schemas.microsoft.com/office/drawing/2014/main" id="{00000000-0008-0000-0500-00009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54" name="Text Box 203">
          <a:extLst>
            <a:ext uri="{FF2B5EF4-FFF2-40B4-BE49-F238E27FC236}">
              <a16:creationId xmlns:a16="http://schemas.microsoft.com/office/drawing/2014/main" id="{00000000-0008-0000-0500-00009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55" name="Text Box 205">
          <a:extLst>
            <a:ext uri="{FF2B5EF4-FFF2-40B4-BE49-F238E27FC236}">
              <a16:creationId xmlns:a16="http://schemas.microsoft.com/office/drawing/2014/main" id="{00000000-0008-0000-0500-00009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6" name="Text Box 206">
          <a:extLst>
            <a:ext uri="{FF2B5EF4-FFF2-40B4-BE49-F238E27FC236}">
              <a16:creationId xmlns:a16="http://schemas.microsoft.com/office/drawing/2014/main" id="{00000000-0008-0000-0500-00009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57" name="Text Box 207">
          <a:extLst>
            <a:ext uri="{FF2B5EF4-FFF2-40B4-BE49-F238E27FC236}">
              <a16:creationId xmlns:a16="http://schemas.microsoft.com/office/drawing/2014/main" id="{00000000-0008-0000-0500-00009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58" name="Text Box 209">
          <a:extLst>
            <a:ext uri="{FF2B5EF4-FFF2-40B4-BE49-F238E27FC236}">
              <a16:creationId xmlns:a16="http://schemas.microsoft.com/office/drawing/2014/main" id="{00000000-0008-0000-0500-00009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59" name="Text Box 210">
          <a:extLst>
            <a:ext uri="{FF2B5EF4-FFF2-40B4-BE49-F238E27FC236}">
              <a16:creationId xmlns:a16="http://schemas.microsoft.com/office/drawing/2014/main" id="{00000000-0008-0000-0500-00009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0" name="Text Box 211">
          <a:extLst>
            <a:ext uri="{FF2B5EF4-FFF2-40B4-BE49-F238E27FC236}">
              <a16:creationId xmlns:a16="http://schemas.microsoft.com/office/drawing/2014/main" id="{00000000-0008-0000-0500-0000A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61" name="Text Box 213">
          <a:extLst>
            <a:ext uri="{FF2B5EF4-FFF2-40B4-BE49-F238E27FC236}">
              <a16:creationId xmlns:a16="http://schemas.microsoft.com/office/drawing/2014/main" id="{00000000-0008-0000-0500-0000A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62" name="Text Box 214">
          <a:extLst>
            <a:ext uri="{FF2B5EF4-FFF2-40B4-BE49-F238E27FC236}">
              <a16:creationId xmlns:a16="http://schemas.microsoft.com/office/drawing/2014/main" id="{00000000-0008-0000-0500-0000A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3" name="Text Box 215">
          <a:extLst>
            <a:ext uri="{FF2B5EF4-FFF2-40B4-BE49-F238E27FC236}">
              <a16:creationId xmlns:a16="http://schemas.microsoft.com/office/drawing/2014/main" id="{00000000-0008-0000-0500-0000A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64" name="Text Box 217">
          <a:extLst>
            <a:ext uri="{FF2B5EF4-FFF2-40B4-BE49-F238E27FC236}">
              <a16:creationId xmlns:a16="http://schemas.microsoft.com/office/drawing/2014/main" id="{00000000-0008-0000-0500-0000A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65" name="Text Box 218">
          <a:extLst>
            <a:ext uri="{FF2B5EF4-FFF2-40B4-BE49-F238E27FC236}">
              <a16:creationId xmlns:a16="http://schemas.microsoft.com/office/drawing/2014/main" id="{00000000-0008-0000-0500-0000A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6" name="Text Box 219">
          <a:extLst>
            <a:ext uri="{FF2B5EF4-FFF2-40B4-BE49-F238E27FC236}">
              <a16:creationId xmlns:a16="http://schemas.microsoft.com/office/drawing/2014/main" id="{00000000-0008-0000-0500-0000A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67" name="Text Box 221">
          <a:extLst>
            <a:ext uri="{FF2B5EF4-FFF2-40B4-BE49-F238E27FC236}">
              <a16:creationId xmlns:a16="http://schemas.microsoft.com/office/drawing/2014/main" id="{00000000-0008-0000-0500-0000A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68" name="Text Box 222">
          <a:extLst>
            <a:ext uri="{FF2B5EF4-FFF2-40B4-BE49-F238E27FC236}">
              <a16:creationId xmlns:a16="http://schemas.microsoft.com/office/drawing/2014/main" id="{00000000-0008-0000-0500-0000A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69" name="Text Box 223">
          <a:extLst>
            <a:ext uri="{FF2B5EF4-FFF2-40B4-BE49-F238E27FC236}">
              <a16:creationId xmlns:a16="http://schemas.microsoft.com/office/drawing/2014/main" id="{00000000-0008-0000-0500-0000A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0" name="Text Box 225">
          <a:extLst>
            <a:ext uri="{FF2B5EF4-FFF2-40B4-BE49-F238E27FC236}">
              <a16:creationId xmlns:a16="http://schemas.microsoft.com/office/drawing/2014/main" id="{00000000-0008-0000-0500-0000A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71" name="Text Box 226">
          <a:extLst>
            <a:ext uri="{FF2B5EF4-FFF2-40B4-BE49-F238E27FC236}">
              <a16:creationId xmlns:a16="http://schemas.microsoft.com/office/drawing/2014/main" id="{00000000-0008-0000-0500-0000A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72" name="Text Box 227">
          <a:extLst>
            <a:ext uri="{FF2B5EF4-FFF2-40B4-BE49-F238E27FC236}">
              <a16:creationId xmlns:a16="http://schemas.microsoft.com/office/drawing/2014/main" id="{00000000-0008-0000-0500-0000A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3" name="Text Box 229">
          <a:extLst>
            <a:ext uri="{FF2B5EF4-FFF2-40B4-BE49-F238E27FC236}">
              <a16:creationId xmlns:a16="http://schemas.microsoft.com/office/drawing/2014/main" id="{00000000-0008-0000-0500-0000A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74" name="Text Box 230">
          <a:extLst>
            <a:ext uri="{FF2B5EF4-FFF2-40B4-BE49-F238E27FC236}">
              <a16:creationId xmlns:a16="http://schemas.microsoft.com/office/drawing/2014/main" id="{00000000-0008-0000-0500-0000A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75" name="Text Box 231">
          <a:extLst>
            <a:ext uri="{FF2B5EF4-FFF2-40B4-BE49-F238E27FC236}">
              <a16:creationId xmlns:a16="http://schemas.microsoft.com/office/drawing/2014/main" id="{00000000-0008-0000-0500-0000A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6" name="Text Box 233">
          <a:extLst>
            <a:ext uri="{FF2B5EF4-FFF2-40B4-BE49-F238E27FC236}">
              <a16:creationId xmlns:a16="http://schemas.microsoft.com/office/drawing/2014/main" id="{00000000-0008-0000-0500-0000B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77" name="Text Box 234">
          <a:extLst>
            <a:ext uri="{FF2B5EF4-FFF2-40B4-BE49-F238E27FC236}">
              <a16:creationId xmlns:a16="http://schemas.microsoft.com/office/drawing/2014/main" id="{00000000-0008-0000-0500-0000B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78" name="Text Box 235">
          <a:extLst>
            <a:ext uri="{FF2B5EF4-FFF2-40B4-BE49-F238E27FC236}">
              <a16:creationId xmlns:a16="http://schemas.microsoft.com/office/drawing/2014/main" id="{00000000-0008-0000-0500-0000B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79" name="Text Box 237">
          <a:extLst>
            <a:ext uri="{FF2B5EF4-FFF2-40B4-BE49-F238E27FC236}">
              <a16:creationId xmlns:a16="http://schemas.microsoft.com/office/drawing/2014/main" id="{00000000-0008-0000-0500-0000B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0" name="Text Box 238">
          <a:extLst>
            <a:ext uri="{FF2B5EF4-FFF2-40B4-BE49-F238E27FC236}">
              <a16:creationId xmlns:a16="http://schemas.microsoft.com/office/drawing/2014/main" id="{00000000-0008-0000-0500-0000B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81" name="Text Box 239">
          <a:extLst>
            <a:ext uri="{FF2B5EF4-FFF2-40B4-BE49-F238E27FC236}">
              <a16:creationId xmlns:a16="http://schemas.microsoft.com/office/drawing/2014/main" id="{00000000-0008-0000-0500-0000B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82" name="Text Box 241">
          <a:extLst>
            <a:ext uri="{FF2B5EF4-FFF2-40B4-BE49-F238E27FC236}">
              <a16:creationId xmlns:a16="http://schemas.microsoft.com/office/drawing/2014/main" id="{00000000-0008-0000-0500-0000B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3" name="Text Box 242">
          <a:extLst>
            <a:ext uri="{FF2B5EF4-FFF2-40B4-BE49-F238E27FC236}">
              <a16:creationId xmlns:a16="http://schemas.microsoft.com/office/drawing/2014/main" id="{00000000-0008-0000-0500-0000B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84" name="Text Box 243">
          <a:extLst>
            <a:ext uri="{FF2B5EF4-FFF2-40B4-BE49-F238E27FC236}">
              <a16:creationId xmlns:a16="http://schemas.microsoft.com/office/drawing/2014/main" id="{00000000-0008-0000-0500-0000B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85" name="Text Box 245">
          <a:extLst>
            <a:ext uri="{FF2B5EF4-FFF2-40B4-BE49-F238E27FC236}">
              <a16:creationId xmlns:a16="http://schemas.microsoft.com/office/drawing/2014/main" id="{00000000-0008-0000-0500-0000B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6" name="Text Box 246">
          <a:extLst>
            <a:ext uri="{FF2B5EF4-FFF2-40B4-BE49-F238E27FC236}">
              <a16:creationId xmlns:a16="http://schemas.microsoft.com/office/drawing/2014/main" id="{00000000-0008-0000-0500-0000B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87" name="Text Box 247">
          <a:extLst>
            <a:ext uri="{FF2B5EF4-FFF2-40B4-BE49-F238E27FC236}">
              <a16:creationId xmlns:a16="http://schemas.microsoft.com/office/drawing/2014/main" id="{00000000-0008-0000-0500-0000B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88" name="Text Box 249">
          <a:extLst>
            <a:ext uri="{FF2B5EF4-FFF2-40B4-BE49-F238E27FC236}">
              <a16:creationId xmlns:a16="http://schemas.microsoft.com/office/drawing/2014/main" id="{00000000-0008-0000-0500-0000B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89" name="Text Box 250">
          <a:extLst>
            <a:ext uri="{FF2B5EF4-FFF2-40B4-BE49-F238E27FC236}">
              <a16:creationId xmlns:a16="http://schemas.microsoft.com/office/drawing/2014/main" id="{00000000-0008-0000-0500-0000B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0" name="Text Box 251">
          <a:extLst>
            <a:ext uri="{FF2B5EF4-FFF2-40B4-BE49-F238E27FC236}">
              <a16:creationId xmlns:a16="http://schemas.microsoft.com/office/drawing/2014/main" id="{00000000-0008-0000-0500-0000B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91" name="Text Box 253">
          <a:extLst>
            <a:ext uri="{FF2B5EF4-FFF2-40B4-BE49-F238E27FC236}">
              <a16:creationId xmlns:a16="http://schemas.microsoft.com/office/drawing/2014/main" id="{00000000-0008-0000-0500-0000B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92" name="Text Box 254">
          <a:extLst>
            <a:ext uri="{FF2B5EF4-FFF2-40B4-BE49-F238E27FC236}">
              <a16:creationId xmlns:a16="http://schemas.microsoft.com/office/drawing/2014/main" id="{00000000-0008-0000-0500-0000C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3" name="Text Box 255">
          <a:extLst>
            <a:ext uri="{FF2B5EF4-FFF2-40B4-BE49-F238E27FC236}">
              <a16:creationId xmlns:a16="http://schemas.microsoft.com/office/drawing/2014/main" id="{00000000-0008-0000-0500-0000C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94" name="Text Box 257">
          <a:extLst>
            <a:ext uri="{FF2B5EF4-FFF2-40B4-BE49-F238E27FC236}">
              <a16:creationId xmlns:a16="http://schemas.microsoft.com/office/drawing/2014/main" id="{00000000-0008-0000-0500-0000C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95" name="Text Box 258">
          <a:extLst>
            <a:ext uri="{FF2B5EF4-FFF2-40B4-BE49-F238E27FC236}">
              <a16:creationId xmlns:a16="http://schemas.microsoft.com/office/drawing/2014/main" id="{00000000-0008-0000-0500-0000C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6" name="Text Box 259">
          <a:extLst>
            <a:ext uri="{FF2B5EF4-FFF2-40B4-BE49-F238E27FC236}">
              <a16:creationId xmlns:a16="http://schemas.microsoft.com/office/drawing/2014/main" id="{00000000-0008-0000-0500-0000C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197" name="Text Box 261">
          <a:extLst>
            <a:ext uri="{FF2B5EF4-FFF2-40B4-BE49-F238E27FC236}">
              <a16:creationId xmlns:a16="http://schemas.microsoft.com/office/drawing/2014/main" id="{00000000-0008-0000-0500-0000C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198" name="Text Box 262">
          <a:extLst>
            <a:ext uri="{FF2B5EF4-FFF2-40B4-BE49-F238E27FC236}">
              <a16:creationId xmlns:a16="http://schemas.microsoft.com/office/drawing/2014/main" id="{00000000-0008-0000-0500-0000C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199" name="Text Box 263">
          <a:extLst>
            <a:ext uri="{FF2B5EF4-FFF2-40B4-BE49-F238E27FC236}">
              <a16:creationId xmlns:a16="http://schemas.microsoft.com/office/drawing/2014/main" id="{00000000-0008-0000-0500-0000C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0" name="Text Box 265">
          <a:extLst>
            <a:ext uri="{FF2B5EF4-FFF2-40B4-BE49-F238E27FC236}">
              <a16:creationId xmlns:a16="http://schemas.microsoft.com/office/drawing/2014/main" id="{00000000-0008-0000-0500-0000C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01" name="Text Box 266">
          <a:extLst>
            <a:ext uri="{FF2B5EF4-FFF2-40B4-BE49-F238E27FC236}">
              <a16:creationId xmlns:a16="http://schemas.microsoft.com/office/drawing/2014/main" id="{00000000-0008-0000-0500-0000C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02" name="Text Box 267">
          <a:extLst>
            <a:ext uri="{FF2B5EF4-FFF2-40B4-BE49-F238E27FC236}">
              <a16:creationId xmlns:a16="http://schemas.microsoft.com/office/drawing/2014/main" id="{00000000-0008-0000-0500-0000C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3" name="Text Box 269">
          <a:extLst>
            <a:ext uri="{FF2B5EF4-FFF2-40B4-BE49-F238E27FC236}">
              <a16:creationId xmlns:a16="http://schemas.microsoft.com/office/drawing/2014/main" id="{00000000-0008-0000-0500-0000C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04" name="Text Box 270">
          <a:extLst>
            <a:ext uri="{FF2B5EF4-FFF2-40B4-BE49-F238E27FC236}">
              <a16:creationId xmlns:a16="http://schemas.microsoft.com/office/drawing/2014/main" id="{00000000-0008-0000-0500-0000C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05" name="Text Box 271">
          <a:extLst>
            <a:ext uri="{FF2B5EF4-FFF2-40B4-BE49-F238E27FC236}">
              <a16:creationId xmlns:a16="http://schemas.microsoft.com/office/drawing/2014/main" id="{00000000-0008-0000-0500-0000C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6" name="Text Box 273">
          <a:extLst>
            <a:ext uri="{FF2B5EF4-FFF2-40B4-BE49-F238E27FC236}">
              <a16:creationId xmlns:a16="http://schemas.microsoft.com/office/drawing/2014/main" id="{00000000-0008-0000-0500-0000C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07" name="Text Box 274">
          <a:extLst>
            <a:ext uri="{FF2B5EF4-FFF2-40B4-BE49-F238E27FC236}">
              <a16:creationId xmlns:a16="http://schemas.microsoft.com/office/drawing/2014/main" id="{00000000-0008-0000-0500-0000C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08" name="Text Box 275">
          <a:extLst>
            <a:ext uri="{FF2B5EF4-FFF2-40B4-BE49-F238E27FC236}">
              <a16:creationId xmlns:a16="http://schemas.microsoft.com/office/drawing/2014/main" id="{00000000-0008-0000-0500-0000D0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09" name="Text Box 277">
          <a:extLst>
            <a:ext uri="{FF2B5EF4-FFF2-40B4-BE49-F238E27FC236}">
              <a16:creationId xmlns:a16="http://schemas.microsoft.com/office/drawing/2014/main" id="{00000000-0008-0000-0500-0000D1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0" name="Text Box 278">
          <a:extLst>
            <a:ext uri="{FF2B5EF4-FFF2-40B4-BE49-F238E27FC236}">
              <a16:creationId xmlns:a16="http://schemas.microsoft.com/office/drawing/2014/main" id="{00000000-0008-0000-0500-0000D2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11" name="Text Box 279">
          <a:extLst>
            <a:ext uri="{FF2B5EF4-FFF2-40B4-BE49-F238E27FC236}">
              <a16:creationId xmlns:a16="http://schemas.microsoft.com/office/drawing/2014/main" id="{00000000-0008-0000-0500-0000D3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12" name="Text Box 281">
          <a:extLst>
            <a:ext uri="{FF2B5EF4-FFF2-40B4-BE49-F238E27FC236}">
              <a16:creationId xmlns:a16="http://schemas.microsoft.com/office/drawing/2014/main" id="{00000000-0008-0000-0500-0000D4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3" name="Text Box 282">
          <a:extLst>
            <a:ext uri="{FF2B5EF4-FFF2-40B4-BE49-F238E27FC236}">
              <a16:creationId xmlns:a16="http://schemas.microsoft.com/office/drawing/2014/main" id="{00000000-0008-0000-0500-0000D5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14" name="Text Box 283">
          <a:extLst>
            <a:ext uri="{FF2B5EF4-FFF2-40B4-BE49-F238E27FC236}">
              <a16:creationId xmlns:a16="http://schemas.microsoft.com/office/drawing/2014/main" id="{00000000-0008-0000-0500-0000D6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15" name="Text Box 285">
          <a:extLst>
            <a:ext uri="{FF2B5EF4-FFF2-40B4-BE49-F238E27FC236}">
              <a16:creationId xmlns:a16="http://schemas.microsoft.com/office/drawing/2014/main" id="{00000000-0008-0000-0500-0000D7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6" name="Text Box 286">
          <a:extLst>
            <a:ext uri="{FF2B5EF4-FFF2-40B4-BE49-F238E27FC236}">
              <a16:creationId xmlns:a16="http://schemas.microsoft.com/office/drawing/2014/main" id="{00000000-0008-0000-0500-0000D8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17" name="Text Box 287">
          <a:extLst>
            <a:ext uri="{FF2B5EF4-FFF2-40B4-BE49-F238E27FC236}">
              <a16:creationId xmlns:a16="http://schemas.microsoft.com/office/drawing/2014/main" id="{00000000-0008-0000-0500-0000D9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18" name="Text Box 289">
          <a:extLst>
            <a:ext uri="{FF2B5EF4-FFF2-40B4-BE49-F238E27FC236}">
              <a16:creationId xmlns:a16="http://schemas.microsoft.com/office/drawing/2014/main" id="{00000000-0008-0000-0500-0000DA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19" name="Text Box 290">
          <a:extLst>
            <a:ext uri="{FF2B5EF4-FFF2-40B4-BE49-F238E27FC236}">
              <a16:creationId xmlns:a16="http://schemas.microsoft.com/office/drawing/2014/main" id="{00000000-0008-0000-0500-0000DB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0" name="Text Box 291">
          <a:extLst>
            <a:ext uri="{FF2B5EF4-FFF2-40B4-BE49-F238E27FC236}">
              <a16:creationId xmlns:a16="http://schemas.microsoft.com/office/drawing/2014/main" id="{00000000-0008-0000-0500-0000DC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21" name="Text Box 293">
          <a:extLst>
            <a:ext uri="{FF2B5EF4-FFF2-40B4-BE49-F238E27FC236}">
              <a16:creationId xmlns:a16="http://schemas.microsoft.com/office/drawing/2014/main" id="{00000000-0008-0000-0500-0000DD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22" name="Text Box 294">
          <a:extLst>
            <a:ext uri="{FF2B5EF4-FFF2-40B4-BE49-F238E27FC236}">
              <a16:creationId xmlns:a16="http://schemas.microsoft.com/office/drawing/2014/main" id="{00000000-0008-0000-0500-0000DE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3" name="Text Box 295">
          <a:extLst>
            <a:ext uri="{FF2B5EF4-FFF2-40B4-BE49-F238E27FC236}">
              <a16:creationId xmlns:a16="http://schemas.microsoft.com/office/drawing/2014/main" id="{00000000-0008-0000-0500-0000DF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24" name="Text Box 297">
          <a:extLst>
            <a:ext uri="{FF2B5EF4-FFF2-40B4-BE49-F238E27FC236}">
              <a16:creationId xmlns:a16="http://schemas.microsoft.com/office/drawing/2014/main" id="{00000000-0008-0000-0500-0000E0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25" name="Text Box 298">
          <a:extLst>
            <a:ext uri="{FF2B5EF4-FFF2-40B4-BE49-F238E27FC236}">
              <a16:creationId xmlns:a16="http://schemas.microsoft.com/office/drawing/2014/main" id="{00000000-0008-0000-0500-0000E1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6" name="Text Box 299">
          <a:extLst>
            <a:ext uri="{FF2B5EF4-FFF2-40B4-BE49-F238E27FC236}">
              <a16:creationId xmlns:a16="http://schemas.microsoft.com/office/drawing/2014/main" id="{00000000-0008-0000-0500-0000E2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27" name="Text Box 301">
          <a:extLst>
            <a:ext uri="{FF2B5EF4-FFF2-40B4-BE49-F238E27FC236}">
              <a16:creationId xmlns:a16="http://schemas.microsoft.com/office/drawing/2014/main" id="{00000000-0008-0000-0500-0000E3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28" name="Text Box 302">
          <a:extLst>
            <a:ext uri="{FF2B5EF4-FFF2-40B4-BE49-F238E27FC236}">
              <a16:creationId xmlns:a16="http://schemas.microsoft.com/office/drawing/2014/main" id="{00000000-0008-0000-0500-0000E4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29" name="Text Box 303">
          <a:extLst>
            <a:ext uri="{FF2B5EF4-FFF2-40B4-BE49-F238E27FC236}">
              <a16:creationId xmlns:a16="http://schemas.microsoft.com/office/drawing/2014/main" id="{00000000-0008-0000-0500-0000E5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0" name="Text Box 305">
          <a:extLst>
            <a:ext uri="{FF2B5EF4-FFF2-40B4-BE49-F238E27FC236}">
              <a16:creationId xmlns:a16="http://schemas.microsoft.com/office/drawing/2014/main" id="{00000000-0008-0000-0500-0000E6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31" name="Text Box 306">
          <a:extLst>
            <a:ext uri="{FF2B5EF4-FFF2-40B4-BE49-F238E27FC236}">
              <a16:creationId xmlns:a16="http://schemas.microsoft.com/office/drawing/2014/main" id="{00000000-0008-0000-0500-0000E7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32" name="Text Box 307">
          <a:extLst>
            <a:ext uri="{FF2B5EF4-FFF2-40B4-BE49-F238E27FC236}">
              <a16:creationId xmlns:a16="http://schemas.microsoft.com/office/drawing/2014/main" id="{00000000-0008-0000-0500-0000E8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3" name="Text Box 309">
          <a:extLst>
            <a:ext uri="{FF2B5EF4-FFF2-40B4-BE49-F238E27FC236}">
              <a16:creationId xmlns:a16="http://schemas.microsoft.com/office/drawing/2014/main" id="{00000000-0008-0000-0500-0000E9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34" name="Text Box 310">
          <a:extLst>
            <a:ext uri="{FF2B5EF4-FFF2-40B4-BE49-F238E27FC236}">
              <a16:creationId xmlns:a16="http://schemas.microsoft.com/office/drawing/2014/main" id="{00000000-0008-0000-0500-0000EA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35" name="Text Box 311">
          <a:extLst>
            <a:ext uri="{FF2B5EF4-FFF2-40B4-BE49-F238E27FC236}">
              <a16:creationId xmlns:a16="http://schemas.microsoft.com/office/drawing/2014/main" id="{00000000-0008-0000-0500-0000EB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6" name="Text Box 313">
          <a:extLst>
            <a:ext uri="{FF2B5EF4-FFF2-40B4-BE49-F238E27FC236}">
              <a16:creationId xmlns:a16="http://schemas.microsoft.com/office/drawing/2014/main" id="{00000000-0008-0000-0500-0000EC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37" name="Text Box 314">
          <a:extLst>
            <a:ext uri="{FF2B5EF4-FFF2-40B4-BE49-F238E27FC236}">
              <a16:creationId xmlns:a16="http://schemas.microsoft.com/office/drawing/2014/main" id="{00000000-0008-0000-0500-0000ED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38" name="Text Box 315">
          <a:extLst>
            <a:ext uri="{FF2B5EF4-FFF2-40B4-BE49-F238E27FC236}">
              <a16:creationId xmlns:a16="http://schemas.microsoft.com/office/drawing/2014/main" id="{00000000-0008-0000-0500-0000EE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39" name="Text Box 317">
          <a:extLst>
            <a:ext uri="{FF2B5EF4-FFF2-40B4-BE49-F238E27FC236}">
              <a16:creationId xmlns:a16="http://schemas.microsoft.com/office/drawing/2014/main" id="{00000000-0008-0000-0500-0000EF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0" name="Text Box 318">
          <a:extLst>
            <a:ext uri="{FF2B5EF4-FFF2-40B4-BE49-F238E27FC236}">
              <a16:creationId xmlns:a16="http://schemas.microsoft.com/office/drawing/2014/main" id="{00000000-0008-0000-0500-0000F0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41" name="Text Box 319">
          <a:extLst>
            <a:ext uri="{FF2B5EF4-FFF2-40B4-BE49-F238E27FC236}">
              <a16:creationId xmlns:a16="http://schemas.microsoft.com/office/drawing/2014/main" id="{00000000-0008-0000-0500-0000F1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42" name="Text Box 321">
          <a:extLst>
            <a:ext uri="{FF2B5EF4-FFF2-40B4-BE49-F238E27FC236}">
              <a16:creationId xmlns:a16="http://schemas.microsoft.com/office/drawing/2014/main" id="{00000000-0008-0000-0500-0000F2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3" name="Text Box 322">
          <a:extLst>
            <a:ext uri="{FF2B5EF4-FFF2-40B4-BE49-F238E27FC236}">
              <a16:creationId xmlns:a16="http://schemas.microsoft.com/office/drawing/2014/main" id="{00000000-0008-0000-0500-0000F3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44" name="Text Box 323">
          <a:extLst>
            <a:ext uri="{FF2B5EF4-FFF2-40B4-BE49-F238E27FC236}">
              <a16:creationId xmlns:a16="http://schemas.microsoft.com/office/drawing/2014/main" id="{00000000-0008-0000-0500-0000F4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45" name="Text Box 325">
          <a:extLst>
            <a:ext uri="{FF2B5EF4-FFF2-40B4-BE49-F238E27FC236}">
              <a16:creationId xmlns:a16="http://schemas.microsoft.com/office/drawing/2014/main" id="{00000000-0008-0000-0500-0000F5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6" name="Text Box 326">
          <a:extLst>
            <a:ext uri="{FF2B5EF4-FFF2-40B4-BE49-F238E27FC236}">
              <a16:creationId xmlns:a16="http://schemas.microsoft.com/office/drawing/2014/main" id="{00000000-0008-0000-0500-0000F6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47" name="Text Box 327">
          <a:extLst>
            <a:ext uri="{FF2B5EF4-FFF2-40B4-BE49-F238E27FC236}">
              <a16:creationId xmlns:a16="http://schemas.microsoft.com/office/drawing/2014/main" id="{00000000-0008-0000-0500-0000F7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48" name="Text Box 329">
          <a:extLst>
            <a:ext uri="{FF2B5EF4-FFF2-40B4-BE49-F238E27FC236}">
              <a16:creationId xmlns:a16="http://schemas.microsoft.com/office/drawing/2014/main" id="{00000000-0008-0000-0500-0000F8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49" name="Text Box 330">
          <a:extLst>
            <a:ext uri="{FF2B5EF4-FFF2-40B4-BE49-F238E27FC236}">
              <a16:creationId xmlns:a16="http://schemas.microsoft.com/office/drawing/2014/main" id="{00000000-0008-0000-0500-0000F9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0" name="Text Box 331">
          <a:extLst>
            <a:ext uri="{FF2B5EF4-FFF2-40B4-BE49-F238E27FC236}">
              <a16:creationId xmlns:a16="http://schemas.microsoft.com/office/drawing/2014/main" id="{00000000-0008-0000-0500-0000FA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51" name="Text Box 333">
          <a:extLst>
            <a:ext uri="{FF2B5EF4-FFF2-40B4-BE49-F238E27FC236}">
              <a16:creationId xmlns:a16="http://schemas.microsoft.com/office/drawing/2014/main" id="{00000000-0008-0000-0500-0000FB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52" name="Text Box 334">
          <a:extLst>
            <a:ext uri="{FF2B5EF4-FFF2-40B4-BE49-F238E27FC236}">
              <a16:creationId xmlns:a16="http://schemas.microsoft.com/office/drawing/2014/main" id="{00000000-0008-0000-0500-0000FC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3" name="Text Box 335">
          <a:extLst>
            <a:ext uri="{FF2B5EF4-FFF2-40B4-BE49-F238E27FC236}">
              <a16:creationId xmlns:a16="http://schemas.microsoft.com/office/drawing/2014/main" id="{00000000-0008-0000-0500-0000FD00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54" name="Text Box 337">
          <a:extLst>
            <a:ext uri="{FF2B5EF4-FFF2-40B4-BE49-F238E27FC236}">
              <a16:creationId xmlns:a16="http://schemas.microsoft.com/office/drawing/2014/main" id="{00000000-0008-0000-0500-0000FE00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55" name="Text Box 338">
          <a:extLst>
            <a:ext uri="{FF2B5EF4-FFF2-40B4-BE49-F238E27FC236}">
              <a16:creationId xmlns:a16="http://schemas.microsoft.com/office/drawing/2014/main" id="{00000000-0008-0000-0500-0000FF00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6" name="Text Box 339">
          <a:extLst>
            <a:ext uri="{FF2B5EF4-FFF2-40B4-BE49-F238E27FC236}">
              <a16:creationId xmlns:a16="http://schemas.microsoft.com/office/drawing/2014/main" id="{00000000-0008-0000-0500-000000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57" name="Text Box 341">
          <a:extLst>
            <a:ext uri="{FF2B5EF4-FFF2-40B4-BE49-F238E27FC236}">
              <a16:creationId xmlns:a16="http://schemas.microsoft.com/office/drawing/2014/main" id="{00000000-0008-0000-0500-000001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58" name="Text Box 342">
          <a:extLst>
            <a:ext uri="{FF2B5EF4-FFF2-40B4-BE49-F238E27FC236}">
              <a16:creationId xmlns:a16="http://schemas.microsoft.com/office/drawing/2014/main" id="{00000000-0008-0000-0500-000002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59" name="Text Box 343">
          <a:extLst>
            <a:ext uri="{FF2B5EF4-FFF2-40B4-BE49-F238E27FC236}">
              <a16:creationId xmlns:a16="http://schemas.microsoft.com/office/drawing/2014/main" id="{00000000-0008-0000-0500-000003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0" name="Text Box 345">
          <a:extLst>
            <a:ext uri="{FF2B5EF4-FFF2-40B4-BE49-F238E27FC236}">
              <a16:creationId xmlns:a16="http://schemas.microsoft.com/office/drawing/2014/main" id="{00000000-0008-0000-0500-000004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61" name="Text Box 346">
          <a:extLst>
            <a:ext uri="{FF2B5EF4-FFF2-40B4-BE49-F238E27FC236}">
              <a16:creationId xmlns:a16="http://schemas.microsoft.com/office/drawing/2014/main" id="{00000000-0008-0000-0500-000005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62" name="Text Box 347">
          <a:extLst>
            <a:ext uri="{FF2B5EF4-FFF2-40B4-BE49-F238E27FC236}">
              <a16:creationId xmlns:a16="http://schemas.microsoft.com/office/drawing/2014/main" id="{00000000-0008-0000-0500-000006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3" name="Text Box 349">
          <a:extLst>
            <a:ext uri="{FF2B5EF4-FFF2-40B4-BE49-F238E27FC236}">
              <a16:creationId xmlns:a16="http://schemas.microsoft.com/office/drawing/2014/main" id="{00000000-0008-0000-0500-000007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64" name="Text Box 350">
          <a:extLst>
            <a:ext uri="{FF2B5EF4-FFF2-40B4-BE49-F238E27FC236}">
              <a16:creationId xmlns:a16="http://schemas.microsoft.com/office/drawing/2014/main" id="{00000000-0008-0000-0500-000008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65" name="Text Box 351">
          <a:extLst>
            <a:ext uri="{FF2B5EF4-FFF2-40B4-BE49-F238E27FC236}">
              <a16:creationId xmlns:a16="http://schemas.microsoft.com/office/drawing/2014/main" id="{00000000-0008-0000-0500-000009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6" name="Text Box 353">
          <a:extLst>
            <a:ext uri="{FF2B5EF4-FFF2-40B4-BE49-F238E27FC236}">
              <a16:creationId xmlns:a16="http://schemas.microsoft.com/office/drawing/2014/main" id="{00000000-0008-0000-0500-00000A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67" name="Text Box 354">
          <a:extLst>
            <a:ext uri="{FF2B5EF4-FFF2-40B4-BE49-F238E27FC236}">
              <a16:creationId xmlns:a16="http://schemas.microsoft.com/office/drawing/2014/main" id="{00000000-0008-0000-0500-00000B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68" name="Text Box 355">
          <a:extLst>
            <a:ext uri="{FF2B5EF4-FFF2-40B4-BE49-F238E27FC236}">
              <a16:creationId xmlns:a16="http://schemas.microsoft.com/office/drawing/2014/main" id="{00000000-0008-0000-0500-00000C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69" name="Text Box 357">
          <a:extLst>
            <a:ext uri="{FF2B5EF4-FFF2-40B4-BE49-F238E27FC236}">
              <a16:creationId xmlns:a16="http://schemas.microsoft.com/office/drawing/2014/main" id="{00000000-0008-0000-0500-00000D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0" name="Text Box 358">
          <a:extLst>
            <a:ext uri="{FF2B5EF4-FFF2-40B4-BE49-F238E27FC236}">
              <a16:creationId xmlns:a16="http://schemas.microsoft.com/office/drawing/2014/main" id="{00000000-0008-0000-0500-00000E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71" name="Text Box 359">
          <a:extLst>
            <a:ext uri="{FF2B5EF4-FFF2-40B4-BE49-F238E27FC236}">
              <a16:creationId xmlns:a16="http://schemas.microsoft.com/office/drawing/2014/main" id="{00000000-0008-0000-0500-00000F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72" name="Text Box 361">
          <a:extLst>
            <a:ext uri="{FF2B5EF4-FFF2-40B4-BE49-F238E27FC236}">
              <a16:creationId xmlns:a16="http://schemas.microsoft.com/office/drawing/2014/main" id="{00000000-0008-0000-0500-000010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3" name="Text Box 362">
          <a:extLst>
            <a:ext uri="{FF2B5EF4-FFF2-40B4-BE49-F238E27FC236}">
              <a16:creationId xmlns:a16="http://schemas.microsoft.com/office/drawing/2014/main" id="{00000000-0008-0000-0500-000011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74" name="Text Box 363">
          <a:extLst>
            <a:ext uri="{FF2B5EF4-FFF2-40B4-BE49-F238E27FC236}">
              <a16:creationId xmlns:a16="http://schemas.microsoft.com/office/drawing/2014/main" id="{00000000-0008-0000-0500-000012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75" name="Text Box 365">
          <a:extLst>
            <a:ext uri="{FF2B5EF4-FFF2-40B4-BE49-F238E27FC236}">
              <a16:creationId xmlns:a16="http://schemas.microsoft.com/office/drawing/2014/main" id="{00000000-0008-0000-0500-000013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6" name="Text Box 366">
          <a:extLst>
            <a:ext uri="{FF2B5EF4-FFF2-40B4-BE49-F238E27FC236}">
              <a16:creationId xmlns:a16="http://schemas.microsoft.com/office/drawing/2014/main" id="{00000000-0008-0000-0500-000014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77" name="Text Box 367">
          <a:extLst>
            <a:ext uri="{FF2B5EF4-FFF2-40B4-BE49-F238E27FC236}">
              <a16:creationId xmlns:a16="http://schemas.microsoft.com/office/drawing/2014/main" id="{00000000-0008-0000-0500-000015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78" name="Text Box 369">
          <a:extLst>
            <a:ext uri="{FF2B5EF4-FFF2-40B4-BE49-F238E27FC236}">
              <a16:creationId xmlns:a16="http://schemas.microsoft.com/office/drawing/2014/main" id="{00000000-0008-0000-0500-000016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79" name="Text Box 370">
          <a:extLst>
            <a:ext uri="{FF2B5EF4-FFF2-40B4-BE49-F238E27FC236}">
              <a16:creationId xmlns:a16="http://schemas.microsoft.com/office/drawing/2014/main" id="{00000000-0008-0000-0500-000017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0" name="Text Box 371">
          <a:extLst>
            <a:ext uri="{FF2B5EF4-FFF2-40B4-BE49-F238E27FC236}">
              <a16:creationId xmlns:a16="http://schemas.microsoft.com/office/drawing/2014/main" id="{00000000-0008-0000-0500-000018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81" name="Text Box 373">
          <a:extLst>
            <a:ext uri="{FF2B5EF4-FFF2-40B4-BE49-F238E27FC236}">
              <a16:creationId xmlns:a16="http://schemas.microsoft.com/office/drawing/2014/main" id="{00000000-0008-0000-0500-000019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82" name="Text Box 374">
          <a:extLst>
            <a:ext uri="{FF2B5EF4-FFF2-40B4-BE49-F238E27FC236}">
              <a16:creationId xmlns:a16="http://schemas.microsoft.com/office/drawing/2014/main" id="{00000000-0008-0000-0500-00001A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3" name="Text Box 375">
          <a:extLst>
            <a:ext uri="{FF2B5EF4-FFF2-40B4-BE49-F238E27FC236}">
              <a16:creationId xmlns:a16="http://schemas.microsoft.com/office/drawing/2014/main" id="{00000000-0008-0000-0500-00001B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84" name="Text Box 377">
          <a:extLst>
            <a:ext uri="{FF2B5EF4-FFF2-40B4-BE49-F238E27FC236}">
              <a16:creationId xmlns:a16="http://schemas.microsoft.com/office/drawing/2014/main" id="{00000000-0008-0000-0500-00001C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85" name="Text Box 378">
          <a:extLst>
            <a:ext uri="{FF2B5EF4-FFF2-40B4-BE49-F238E27FC236}">
              <a16:creationId xmlns:a16="http://schemas.microsoft.com/office/drawing/2014/main" id="{00000000-0008-0000-0500-00001D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6" name="Text Box 379">
          <a:extLst>
            <a:ext uri="{FF2B5EF4-FFF2-40B4-BE49-F238E27FC236}">
              <a16:creationId xmlns:a16="http://schemas.microsoft.com/office/drawing/2014/main" id="{00000000-0008-0000-0500-00001E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87" name="Text Box 381">
          <a:extLst>
            <a:ext uri="{FF2B5EF4-FFF2-40B4-BE49-F238E27FC236}">
              <a16:creationId xmlns:a16="http://schemas.microsoft.com/office/drawing/2014/main" id="{00000000-0008-0000-0500-00001F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88" name="Text Box 382">
          <a:extLst>
            <a:ext uri="{FF2B5EF4-FFF2-40B4-BE49-F238E27FC236}">
              <a16:creationId xmlns:a16="http://schemas.microsoft.com/office/drawing/2014/main" id="{00000000-0008-0000-0500-000020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89" name="Text Box 383">
          <a:extLst>
            <a:ext uri="{FF2B5EF4-FFF2-40B4-BE49-F238E27FC236}">
              <a16:creationId xmlns:a16="http://schemas.microsoft.com/office/drawing/2014/main" id="{00000000-0008-0000-0500-000021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0" name="Text Box 385">
          <a:extLst>
            <a:ext uri="{FF2B5EF4-FFF2-40B4-BE49-F238E27FC236}">
              <a16:creationId xmlns:a16="http://schemas.microsoft.com/office/drawing/2014/main" id="{00000000-0008-0000-0500-000022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91" name="Text Box 386">
          <a:extLst>
            <a:ext uri="{FF2B5EF4-FFF2-40B4-BE49-F238E27FC236}">
              <a16:creationId xmlns:a16="http://schemas.microsoft.com/office/drawing/2014/main" id="{00000000-0008-0000-0500-000023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92" name="Text Box 387">
          <a:extLst>
            <a:ext uri="{FF2B5EF4-FFF2-40B4-BE49-F238E27FC236}">
              <a16:creationId xmlns:a16="http://schemas.microsoft.com/office/drawing/2014/main" id="{00000000-0008-0000-0500-000024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3" name="Text Box 389">
          <a:extLst>
            <a:ext uri="{FF2B5EF4-FFF2-40B4-BE49-F238E27FC236}">
              <a16:creationId xmlns:a16="http://schemas.microsoft.com/office/drawing/2014/main" id="{00000000-0008-0000-0500-000025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94" name="Text Box 390">
          <a:extLst>
            <a:ext uri="{FF2B5EF4-FFF2-40B4-BE49-F238E27FC236}">
              <a16:creationId xmlns:a16="http://schemas.microsoft.com/office/drawing/2014/main" id="{00000000-0008-0000-0500-000026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95" name="Text Box 391">
          <a:extLst>
            <a:ext uri="{FF2B5EF4-FFF2-40B4-BE49-F238E27FC236}">
              <a16:creationId xmlns:a16="http://schemas.microsoft.com/office/drawing/2014/main" id="{00000000-0008-0000-0500-000027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6" name="Text Box 393">
          <a:extLst>
            <a:ext uri="{FF2B5EF4-FFF2-40B4-BE49-F238E27FC236}">
              <a16:creationId xmlns:a16="http://schemas.microsoft.com/office/drawing/2014/main" id="{00000000-0008-0000-0500-000028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297" name="Text Box 394">
          <a:extLst>
            <a:ext uri="{FF2B5EF4-FFF2-40B4-BE49-F238E27FC236}">
              <a16:creationId xmlns:a16="http://schemas.microsoft.com/office/drawing/2014/main" id="{00000000-0008-0000-0500-000029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298" name="Text Box 395">
          <a:extLst>
            <a:ext uri="{FF2B5EF4-FFF2-40B4-BE49-F238E27FC236}">
              <a16:creationId xmlns:a16="http://schemas.microsoft.com/office/drawing/2014/main" id="{00000000-0008-0000-0500-00002A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299" name="Text Box 397">
          <a:extLst>
            <a:ext uri="{FF2B5EF4-FFF2-40B4-BE49-F238E27FC236}">
              <a16:creationId xmlns:a16="http://schemas.microsoft.com/office/drawing/2014/main" id="{00000000-0008-0000-0500-00002B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0" name="Text Box 398">
          <a:extLst>
            <a:ext uri="{FF2B5EF4-FFF2-40B4-BE49-F238E27FC236}">
              <a16:creationId xmlns:a16="http://schemas.microsoft.com/office/drawing/2014/main" id="{00000000-0008-0000-0500-00002C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01" name="Text Box 399">
          <a:extLst>
            <a:ext uri="{FF2B5EF4-FFF2-40B4-BE49-F238E27FC236}">
              <a16:creationId xmlns:a16="http://schemas.microsoft.com/office/drawing/2014/main" id="{00000000-0008-0000-0500-00002D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02" name="Text Box 401">
          <a:extLst>
            <a:ext uri="{FF2B5EF4-FFF2-40B4-BE49-F238E27FC236}">
              <a16:creationId xmlns:a16="http://schemas.microsoft.com/office/drawing/2014/main" id="{00000000-0008-0000-0500-00002E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3" name="Text Box 402">
          <a:extLst>
            <a:ext uri="{FF2B5EF4-FFF2-40B4-BE49-F238E27FC236}">
              <a16:creationId xmlns:a16="http://schemas.microsoft.com/office/drawing/2014/main" id="{00000000-0008-0000-0500-00002F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04" name="Text Box 403">
          <a:extLst>
            <a:ext uri="{FF2B5EF4-FFF2-40B4-BE49-F238E27FC236}">
              <a16:creationId xmlns:a16="http://schemas.microsoft.com/office/drawing/2014/main" id="{00000000-0008-0000-0500-000030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05" name="Text Box 405">
          <a:extLst>
            <a:ext uri="{FF2B5EF4-FFF2-40B4-BE49-F238E27FC236}">
              <a16:creationId xmlns:a16="http://schemas.microsoft.com/office/drawing/2014/main" id="{00000000-0008-0000-0500-000031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6" name="Text Box 406">
          <a:extLst>
            <a:ext uri="{FF2B5EF4-FFF2-40B4-BE49-F238E27FC236}">
              <a16:creationId xmlns:a16="http://schemas.microsoft.com/office/drawing/2014/main" id="{00000000-0008-0000-0500-000032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07" name="Text Box 407">
          <a:extLst>
            <a:ext uri="{FF2B5EF4-FFF2-40B4-BE49-F238E27FC236}">
              <a16:creationId xmlns:a16="http://schemas.microsoft.com/office/drawing/2014/main" id="{00000000-0008-0000-0500-000033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08" name="Text Box 409">
          <a:extLst>
            <a:ext uri="{FF2B5EF4-FFF2-40B4-BE49-F238E27FC236}">
              <a16:creationId xmlns:a16="http://schemas.microsoft.com/office/drawing/2014/main" id="{00000000-0008-0000-0500-000034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09" name="Text Box 410">
          <a:extLst>
            <a:ext uri="{FF2B5EF4-FFF2-40B4-BE49-F238E27FC236}">
              <a16:creationId xmlns:a16="http://schemas.microsoft.com/office/drawing/2014/main" id="{00000000-0008-0000-0500-000035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0" name="Text Box 411">
          <a:extLst>
            <a:ext uri="{FF2B5EF4-FFF2-40B4-BE49-F238E27FC236}">
              <a16:creationId xmlns:a16="http://schemas.microsoft.com/office/drawing/2014/main" id="{00000000-0008-0000-0500-000036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11" name="Text Box 413">
          <a:extLst>
            <a:ext uri="{FF2B5EF4-FFF2-40B4-BE49-F238E27FC236}">
              <a16:creationId xmlns:a16="http://schemas.microsoft.com/office/drawing/2014/main" id="{00000000-0008-0000-0500-000037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12" name="Text Box 414">
          <a:extLst>
            <a:ext uri="{FF2B5EF4-FFF2-40B4-BE49-F238E27FC236}">
              <a16:creationId xmlns:a16="http://schemas.microsoft.com/office/drawing/2014/main" id="{00000000-0008-0000-0500-000038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3" name="Text Box 415">
          <a:extLst>
            <a:ext uri="{FF2B5EF4-FFF2-40B4-BE49-F238E27FC236}">
              <a16:creationId xmlns:a16="http://schemas.microsoft.com/office/drawing/2014/main" id="{00000000-0008-0000-0500-000039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14" name="Text Box 417">
          <a:extLst>
            <a:ext uri="{FF2B5EF4-FFF2-40B4-BE49-F238E27FC236}">
              <a16:creationId xmlns:a16="http://schemas.microsoft.com/office/drawing/2014/main" id="{00000000-0008-0000-0500-00003A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15" name="Text Box 418">
          <a:extLst>
            <a:ext uri="{FF2B5EF4-FFF2-40B4-BE49-F238E27FC236}">
              <a16:creationId xmlns:a16="http://schemas.microsoft.com/office/drawing/2014/main" id="{00000000-0008-0000-0500-00003B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6" name="Text Box 419">
          <a:extLst>
            <a:ext uri="{FF2B5EF4-FFF2-40B4-BE49-F238E27FC236}">
              <a16:creationId xmlns:a16="http://schemas.microsoft.com/office/drawing/2014/main" id="{00000000-0008-0000-0500-00003C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17" name="Text Box 421">
          <a:extLst>
            <a:ext uri="{FF2B5EF4-FFF2-40B4-BE49-F238E27FC236}">
              <a16:creationId xmlns:a16="http://schemas.microsoft.com/office/drawing/2014/main" id="{00000000-0008-0000-0500-00003D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18" name="Text Box 422">
          <a:extLst>
            <a:ext uri="{FF2B5EF4-FFF2-40B4-BE49-F238E27FC236}">
              <a16:creationId xmlns:a16="http://schemas.microsoft.com/office/drawing/2014/main" id="{00000000-0008-0000-0500-00003E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19" name="Text Box 423">
          <a:extLst>
            <a:ext uri="{FF2B5EF4-FFF2-40B4-BE49-F238E27FC236}">
              <a16:creationId xmlns:a16="http://schemas.microsoft.com/office/drawing/2014/main" id="{00000000-0008-0000-0500-00003F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0" name="Text Box 425">
          <a:extLst>
            <a:ext uri="{FF2B5EF4-FFF2-40B4-BE49-F238E27FC236}">
              <a16:creationId xmlns:a16="http://schemas.microsoft.com/office/drawing/2014/main" id="{00000000-0008-0000-0500-000040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21" name="Text Box 426">
          <a:extLst>
            <a:ext uri="{FF2B5EF4-FFF2-40B4-BE49-F238E27FC236}">
              <a16:creationId xmlns:a16="http://schemas.microsoft.com/office/drawing/2014/main" id="{00000000-0008-0000-0500-000041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22" name="Text Box 427">
          <a:extLst>
            <a:ext uri="{FF2B5EF4-FFF2-40B4-BE49-F238E27FC236}">
              <a16:creationId xmlns:a16="http://schemas.microsoft.com/office/drawing/2014/main" id="{00000000-0008-0000-0500-000042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3" name="Text Box 429">
          <a:extLst>
            <a:ext uri="{FF2B5EF4-FFF2-40B4-BE49-F238E27FC236}">
              <a16:creationId xmlns:a16="http://schemas.microsoft.com/office/drawing/2014/main" id="{00000000-0008-0000-0500-000043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24" name="Text Box 430">
          <a:extLst>
            <a:ext uri="{FF2B5EF4-FFF2-40B4-BE49-F238E27FC236}">
              <a16:creationId xmlns:a16="http://schemas.microsoft.com/office/drawing/2014/main" id="{00000000-0008-0000-0500-000044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25" name="Text Box 431">
          <a:extLst>
            <a:ext uri="{FF2B5EF4-FFF2-40B4-BE49-F238E27FC236}">
              <a16:creationId xmlns:a16="http://schemas.microsoft.com/office/drawing/2014/main" id="{00000000-0008-0000-0500-000045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6" name="Text Box 433">
          <a:extLst>
            <a:ext uri="{FF2B5EF4-FFF2-40B4-BE49-F238E27FC236}">
              <a16:creationId xmlns:a16="http://schemas.microsoft.com/office/drawing/2014/main" id="{00000000-0008-0000-0500-000046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27" name="Text Box 434">
          <a:extLst>
            <a:ext uri="{FF2B5EF4-FFF2-40B4-BE49-F238E27FC236}">
              <a16:creationId xmlns:a16="http://schemas.microsoft.com/office/drawing/2014/main" id="{00000000-0008-0000-0500-000047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28" name="Text Box 435">
          <a:extLst>
            <a:ext uri="{FF2B5EF4-FFF2-40B4-BE49-F238E27FC236}">
              <a16:creationId xmlns:a16="http://schemas.microsoft.com/office/drawing/2014/main" id="{00000000-0008-0000-0500-000048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29" name="Text Box 437">
          <a:extLst>
            <a:ext uri="{FF2B5EF4-FFF2-40B4-BE49-F238E27FC236}">
              <a16:creationId xmlns:a16="http://schemas.microsoft.com/office/drawing/2014/main" id="{00000000-0008-0000-0500-000049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0" name="Text Box 438">
          <a:extLst>
            <a:ext uri="{FF2B5EF4-FFF2-40B4-BE49-F238E27FC236}">
              <a16:creationId xmlns:a16="http://schemas.microsoft.com/office/drawing/2014/main" id="{00000000-0008-0000-0500-00004A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31" name="Text Box 439">
          <a:extLst>
            <a:ext uri="{FF2B5EF4-FFF2-40B4-BE49-F238E27FC236}">
              <a16:creationId xmlns:a16="http://schemas.microsoft.com/office/drawing/2014/main" id="{00000000-0008-0000-0500-00004B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32" name="Text Box 441">
          <a:extLst>
            <a:ext uri="{FF2B5EF4-FFF2-40B4-BE49-F238E27FC236}">
              <a16:creationId xmlns:a16="http://schemas.microsoft.com/office/drawing/2014/main" id="{00000000-0008-0000-0500-00004C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3" name="Text Box 442">
          <a:extLst>
            <a:ext uri="{FF2B5EF4-FFF2-40B4-BE49-F238E27FC236}">
              <a16:creationId xmlns:a16="http://schemas.microsoft.com/office/drawing/2014/main" id="{00000000-0008-0000-0500-00004D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34" name="Text Box 443">
          <a:extLst>
            <a:ext uri="{FF2B5EF4-FFF2-40B4-BE49-F238E27FC236}">
              <a16:creationId xmlns:a16="http://schemas.microsoft.com/office/drawing/2014/main" id="{00000000-0008-0000-0500-00004E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35" name="Text Box 445">
          <a:extLst>
            <a:ext uri="{FF2B5EF4-FFF2-40B4-BE49-F238E27FC236}">
              <a16:creationId xmlns:a16="http://schemas.microsoft.com/office/drawing/2014/main" id="{00000000-0008-0000-0500-00004F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6" name="Text Box 446">
          <a:extLst>
            <a:ext uri="{FF2B5EF4-FFF2-40B4-BE49-F238E27FC236}">
              <a16:creationId xmlns:a16="http://schemas.microsoft.com/office/drawing/2014/main" id="{00000000-0008-0000-0500-000050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37" name="Text Box 447">
          <a:extLst>
            <a:ext uri="{FF2B5EF4-FFF2-40B4-BE49-F238E27FC236}">
              <a16:creationId xmlns:a16="http://schemas.microsoft.com/office/drawing/2014/main" id="{00000000-0008-0000-0500-000051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38" name="Text Box 449">
          <a:extLst>
            <a:ext uri="{FF2B5EF4-FFF2-40B4-BE49-F238E27FC236}">
              <a16:creationId xmlns:a16="http://schemas.microsoft.com/office/drawing/2014/main" id="{00000000-0008-0000-0500-000052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39" name="Text Box 450">
          <a:extLst>
            <a:ext uri="{FF2B5EF4-FFF2-40B4-BE49-F238E27FC236}">
              <a16:creationId xmlns:a16="http://schemas.microsoft.com/office/drawing/2014/main" id="{00000000-0008-0000-0500-000053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0" name="Text Box 451">
          <a:extLst>
            <a:ext uri="{FF2B5EF4-FFF2-40B4-BE49-F238E27FC236}">
              <a16:creationId xmlns:a16="http://schemas.microsoft.com/office/drawing/2014/main" id="{00000000-0008-0000-0500-000054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41" name="Text Box 453">
          <a:extLst>
            <a:ext uri="{FF2B5EF4-FFF2-40B4-BE49-F238E27FC236}">
              <a16:creationId xmlns:a16="http://schemas.microsoft.com/office/drawing/2014/main" id="{00000000-0008-0000-0500-000055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42" name="Text Box 454">
          <a:extLst>
            <a:ext uri="{FF2B5EF4-FFF2-40B4-BE49-F238E27FC236}">
              <a16:creationId xmlns:a16="http://schemas.microsoft.com/office/drawing/2014/main" id="{00000000-0008-0000-0500-000056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3" name="Text Box 455">
          <a:extLst>
            <a:ext uri="{FF2B5EF4-FFF2-40B4-BE49-F238E27FC236}">
              <a16:creationId xmlns:a16="http://schemas.microsoft.com/office/drawing/2014/main" id="{00000000-0008-0000-0500-000057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44" name="Text Box 457">
          <a:extLst>
            <a:ext uri="{FF2B5EF4-FFF2-40B4-BE49-F238E27FC236}">
              <a16:creationId xmlns:a16="http://schemas.microsoft.com/office/drawing/2014/main" id="{00000000-0008-0000-0500-000058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45" name="Text Box 458">
          <a:extLst>
            <a:ext uri="{FF2B5EF4-FFF2-40B4-BE49-F238E27FC236}">
              <a16:creationId xmlns:a16="http://schemas.microsoft.com/office/drawing/2014/main" id="{00000000-0008-0000-0500-000059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6" name="Text Box 459">
          <a:extLst>
            <a:ext uri="{FF2B5EF4-FFF2-40B4-BE49-F238E27FC236}">
              <a16:creationId xmlns:a16="http://schemas.microsoft.com/office/drawing/2014/main" id="{00000000-0008-0000-0500-00005A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47" name="Text Box 461">
          <a:extLst>
            <a:ext uri="{FF2B5EF4-FFF2-40B4-BE49-F238E27FC236}">
              <a16:creationId xmlns:a16="http://schemas.microsoft.com/office/drawing/2014/main" id="{00000000-0008-0000-0500-00005B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48" name="Text Box 462">
          <a:extLst>
            <a:ext uri="{FF2B5EF4-FFF2-40B4-BE49-F238E27FC236}">
              <a16:creationId xmlns:a16="http://schemas.microsoft.com/office/drawing/2014/main" id="{00000000-0008-0000-0500-00005C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49" name="Text Box 463">
          <a:extLst>
            <a:ext uri="{FF2B5EF4-FFF2-40B4-BE49-F238E27FC236}">
              <a16:creationId xmlns:a16="http://schemas.microsoft.com/office/drawing/2014/main" id="{00000000-0008-0000-0500-00005D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0" name="Text Box 465">
          <a:extLst>
            <a:ext uri="{FF2B5EF4-FFF2-40B4-BE49-F238E27FC236}">
              <a16:creationId xmlns:a16="http://schemas.microsoft.com/office/drawing/2014/main" id="{00000000-0008-0000-0500-00005E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51" name="Text Box 466">
          <a:extLst>
            <a:ext uri="{FF2B5EF4-FFF2-40B4-BE49-F238E27FC236}">
              <a16:creationId xmlns:a16="http://schemas.microsoft.com/office/drawing/2014/main" id="{00000000-0008-0000-0500-00005F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52" name="Text Box 467">
          <a:extLst>
            <a:ext uri="{FF2B5EF4-FFF2-40B4-BE49-F238E27FC236}">
              <a16:creationId xmlns:a16="http://schemas.microsoft.com/office/drawing/2014/main" id="{00000000-0008-0000-0500-000060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3" name="Text Box 469">
          <a:extLst>
            <a:ext uri="{FF2B5EF4-FFF2-40B4-BE49-F238E27FC236}">
              <a16:creationId xmlns:a16="http://schemas.microsoft.com/office/drawing/2014/main" id="{00000000-0008-0000-0500-000061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54" name="Text Box 470">
          <a:extLst>
            <a:ext uri="{FF2B5EF4-FFF2-40B4-BE49-F238E27FC236}">
              <a16:creationId xmlns:a16="http://schemas.microsoft.com/office/drawing/2014/main" id="{00000000-0008-0000-0500-000062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55" name="Text Box 471">
          <a:extLst>
            <a:ext uri="{FF2B5EF4-FFF2-40B4-BE49-F238E27FC236}">
              <a16:creationId xmlns:a16="http://schemas.microsoft.com/office/drawing/2014/main" id="{00000000-0008-0000-0500-000063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6" name="Text Box 473">
          <a:extLst>
            <a:ext uri="{FF2B5EF4-FFF2-40B4-BE49-F238E27FC236}">
              <a16:creationId xmlns:a16="http://schemas.microsoft.com/office/drawing/2014/main" id="{00000000-0008-0000-0500-000064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57" name="Text Box 474">
          <a:extLst>
            <a:ext uri="{FF2B5EF4-FFF2-40B4-BE49-F238E27FC236}">
              <a16:creationId xmlns:a16="http://schemas.microsoft.com/office/drawing/2014/main" id="{00000000-0008-0000-0500-000065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58" name="Text Box 475">
          <a:extLst>
            <a:ext uri="{FF2B5EF4-FFF2-40B4-BE49-F238E27FC236}">
              <a16:creationId xmlns:a16="http://schemas.microsoft.com/office/drawing/2014/main" id="{00000000-0008-0000-0500-000066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59" name="Text Box 477">
          <a:extLst>
            <a:ext uri="{FF2B5EF4-FFF2-40B4-BE49-F238E27FC236}">
              <a16:creationId xmlns:a16="http://schemas.microsoft.com/office/drawing/2014/main" id="{00000000-0008-0000-0500-000067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0" name="Text Box 478">
          <a:extLst>
            <a:ext uri="{FF2B5EF4-FFF2-40B4-BE49-F238E27FC236}">
              <a16:creationId xmlns:a16="http://schemas.microsoft.com/office/drawing/2014/main" id="{00000000-0008-0000-0500-000068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61" name="Text Box 479">
          <a:extLst>
            <a:ext uri="{FF2B5EF4-FFF2-40B4-BE49-F238E27FC236}">
              <a16:creationId xmlns:a16="http://schemas.microsoft.com/office/drawing/2014/main" id="{00000000-0008-0000-0500-000069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62" name="Text Box 481">
          <a:extLst>
            <a:ext uri="{FF2B5EF4-FFF2-40B4-BE49-F238E27FC236}">
              <a16:creationId xmlns:a16="http://schemas.microsoft.com/office/drawing/2014/main" id="{00000000-0008-0000-0500-00006A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3" name="Text Box 482">
          <a:extLst>
            <a:ext uri="{FF2B5EF4-FFF2-40B4-BE49-F238E27FC236}">
              <a16:creationId xmlns:a16="http://schemas.microsoft.com/office/drawing/2014/main" id="{00000000-0008-0000-0500-00006B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64" name="Text Box 483">
          <a:extLst>
            <a:ext uri="{FF2B5EF4-FFF2-40B4-BE49-F238E27FC236}">
              <a16:creationId xmlns:a16="http://schemas.microsoft.com/office/drawing/2014/main" id="{00000000-0008-0000-0500-00006C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65" name="Text Box 485">
          <a:extLst>
            <a:ext uri="{FF2B5EF4-FFF2-40B4-BE49-F238E27FC236}">
              <a16:creationId xmlns:a16="http://schemas.microsoft.com/office/drawing/2014/main" id="{00000000-0008-0000-0500-00006D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6" name="Text Box 486">
          <a:extLst>
            <a:ext uri="{FF2B5EF4-FFF2-40B4-BE49-F238E27FC236}">
              <a16:creationId xmlns:a16="http://schemas.microsoft.com/office/drawing/2014/main" id="{00000000-0008-0000-0500-00006E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67" name="Text Box 487">
          <a:extLst>
            <a:ext uri="{FF2B5EF4-FFF2-40B4-BE49-F238E27FC236}">
              <a16:creationId xmlns:a16="http://schemas.microsoft.com/office/drawing/2014/main" id="{00000000-0008-0000-0500-00006F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68" name="Text Box 489">
          <a:extLst>
            <a:ext uri="{FF2B5EF4-FFF2-40B4-BE49-F238E27FC236}">
              <a16:creationId xmlns:a16="http://schemas.microsoft.com/office/drawing/2014/main" id="{00000000-0008-0000-0500-000070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69" name="Text Box 490">
          <a:extLst>
            <a:ext uri="{FF2B5EF4-FFF2-40B4-BE49-F238E27FC236}">
              <a16:creationId xmlns:a16="http://schemas.microsoft.com/office/drawing/2014/main" id="{00000000-0008-0000-0500-000071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0" name="Text Box 491">
          <a:extLst>
            <a:ext uri="{FF2B5EF4-FFF2-40B4-BE49-F238E27FC236}">
              <a16:creationId xmlns:a16="http://schemas.microsoft.com/office/drawing/2014/main" id="{00000000-0008-0000-0500-000072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71" name="Text Box 493">
          <a:extLst>
            <a:ext uri="{FF2B5EF4-FFF2-40B4-BE49-F238E27FC236}">
              <a16:creationId xmlns:a16="http://schemas.microsoft.com/office/drawing/2014/main" id="{00000000-0008-0000-0500-000073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72" name="Text Box 494">
          <a:extLst>
            <a:ext uri="{FF2B5EF4-FFF2-40B4-BE49-F238E27FC236}">
              <a16:creationId xmlns:a16="http://schemas.microsoft.com/office/drawing/2014/main" id="{00000000-0008-0000-0500-000074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3" name="Text Box 495">
          <a:extLst>
            <a:ext uri="{FF2B5EF4-FFF2-40B4-BE49-F238E27FC236}">
              <a16:creationId xmlns:a16="http://schemas.microsoft.com/office/drawing/2014/main" id="{00000000-0008-0000-0500-000075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74" name="Text Box 497">
          <a:extLst>
            <a:ext uri="{FF2B5EF4-FFF2-40B4-BE49-F238E27FC236}">
              <a16:creationId xmlns:a16="http://schemas.microsoft.com/office/drawing/2014/main" id="{00000000-0008-0000-0500-000076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75" name="Text Box 498">
          <a:extLst>
            <a:ext uri="{FF2B5EF4-FFF2-40B4-BE49-F238E27FC236}">
              <a16:creationId xmlns:a16="http://schemas.microsoft.com/office/drawing/2014/main" id="{00000000-0008-0000-0500-000077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6" name="Text Box 499">
          <a:extLst>
            <a:ext uri="{FF2B5EF4-FFF2-40B4-BE49-F238E27FC236}">
              <a16:creationId xmlns:a16="http://schemas.microsoft.com/office/drawing/2014/main" id="{00000000-0008-0000-0500-000078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77" name="Text Box 501">
          <a:extLst>
            <a:ext uri="{FF2B5EF4-FFF2-40B4-BE49-F238E27FC236}">
              <a16:creationId xmlns:a16="http://schemas.microsoft.com/office/drawing/2014/main" id="{00000000-0008-0000-0500-000079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78" name="Text Box 502">
          <a:extLst>
            <a:ext uri="{FF2B5EF4-FFF2-40B4-BE49-F238E27FC236}">
              <a16:creationId xmlns:a16="http://schemas.microsoft.com/office/drawing/2014/main" id="{00000000-0008-0000-0500-00007A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79" name="Text Box 503">
          <a:extLst>
            <a:ext uri="{FF2B5EF4-FFF2-40B4-BE49-F238E27FC236}">
              <a16:creationId xmlns:a16="http://schemas.microsoft.com/office/drawing/2014/main" id="{00000000-0008-0000-0500-00007B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0" name="Text Box 505">
          <a:extLst>
            <a:ext uri="{FF2B5EF4-FFF2-40B4-BE49-F238E27FC236}">
              <a16:creationId xmlns:a16="http://schemas.microsoft.com/office/drawing/2014/main" id="{00000000-0008-0000-0500-00007C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81" name="Text Box 506">
          <a:extLst>
            <a:ext uri="{FF2B5EF4-FFF2-40B4-BE49-F238E27FC236}">
              <a16:creationId xmlns:a16="http://schemas.microsoft.com/office/drawing/2014/main" id="{00000000-0008-0000-0500-00007D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82" name="Text Box 507">
          <a:extLst>
            <a:ext uri="{FF2B5EF4-FFF2-40B4-BE49-F238E27FC236}">
              <a16:creationId xmlns:a16="http://schemas.microsoft.com/office/drawing/2014/main" id="{00000000-0008-0000-0500-00007E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3" name="Text Box 509">
          <a:extLst>
            <a:ext uri="{FF2B5EF4-FFF2-40B4-BE49-F238E27FC236}">
              <a16:creationId xmlns:a16="http://schemas.microsoft.com/office/drawing/2014/main" id="{00000000-0008-0000-0500-00007F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84" name="Text Box 510">
          <a:extLst>
            <a:ext uri="{FF2B5EF4-FFF2-40B4-BE49-F238E27FC236}">
              <a16:creationId xmlns:a16="http://schemas.microsoft.com/office/drawing/2014/main" id="{00000000-0008-0000-0500-000080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85" name="Text Box 511">
          <a:extLst>
            <a:ext uri="{FF2B5EF4-FFF2-40B4-BE49-F238E27FC236}">
              <a16:creationId xmlns:a16="http://schemas.microsoft.com/office/drawing/2014/main" id="{00000000-0008-0000-0500-000081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6" name="Text Box 513">
          <a:extLst>
            <a:ext uri="{FF2B5EF4-FFF2-40B4-BE49-F238E27FC236}">
              <a16:creationId xmlns:a16="http://schemas.microsoft.com/office/drawing/2014/main" id="{00000000-0008-0000-0500-000082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87" name="Text Box 514">
          <a:extLst>
            <a:ext uri="{FF2B5EF4-FFF2-40B4-BE49-F238E27FC236}">
              <a16:creationId xmlns:a16="http://schemas.microsoft.com/office/drawing/2014/main" id="{00000000-0008-0000-0500-000083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88" name="Text Box 515">
          <a:extLst>
            <a:ext uri="{FF2B5EF4-FFF2-40B4-BE49-F238E27FC236}">
              <a16:creationId xmlns:a16="http://schemas.microsoft.com/office/drawing/2014/main" id="{00000000-0008-0000-0500-000084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89" name="Text Box 517">
          <a:extLst>
            <a:ext uri="{FF2B5EF4-FFF2-40B4-BE49-F238E27FC236}">
              <a16:creationId xmlns:a16="http://schemas.microsoft.com/office/drawing/2014/main" id="{00000000-0008-0000-0500-000085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0" name="Text Box 518">
          <a:extLst>
            <a:ext uri="{FF2B5EF4-FFF2-40B4-BE49-F238E27FC236}">
              <a16:creationId xmlns:a16="http://schemas.microsoft.com/office/drawing/2014/main" id="{00000000-0008-0000-0500-000086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91" name="Text Box 519">
          <a:extLst>
            <a:ext uri="{FF2B5EF4-FFF2-40B4-BE49-F238E27FC236}">
              <a16:creationId xmlns:a16="http://schemas.microsoft.com/office/drawing/2014/main" id="{00000000-0008-0000-0500-000087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92" name="Text Box 521">
          <a:extLst>
            <a:ext uri="{FF2B5EF4-FFF2-40B4-BE49-F238E27FC236}">
              <a16:creationId xmlns:a16="http://schemas.microsoft.com/office/drawing/2014/main" id="{00000000-0008-0000-0500-000088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3" name="Text Box 522">
          <a:extLst>
            <a:ext uri="{FF2B5EF4-FFF2-40B4-BE49-F238E27FC236}">
              <a16:creationId xmlns:a16="http://schemas.microsoft.com/office/drawing/2014/main" id="{00000000-0008-0000-0500-000089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94" name="Text Box 523">
          <a:extLst>
            <a:ext uri="{FF2B5EF4-FFF2-40B4-BE49-F238E27FC236}">
              <a16:creationId xmlns:a16="http://schemas.microsoft.com/office/drawing/2014/main" id="{00000000-0008-0000-0500-00008A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95" name="Text Box 525">
          <a:extLst>
            <a:ext uri="{FF2B5EF4-FFF2-40B4-BE49-F238E27FC236}">
              <a16:creationId xmlns:a16="http://schemas.microsoft.com/office/drawing/2014/main" id="{00000000-0008-0000-0500-00008B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6" name="Text Box 526">
          <a:extLst>
            <a:ext uri="{FF2B5EF4-FFF2-40B4-BE49-F238E27FC236}">
              <a16:creationId xmlns:a16="http://schemas.microsoft.com/office/drawing/2014/main" id="{00000000-0008-0000-0500-00008C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397" name="Text Box 527">
          <a:extLst>
            <a:ext uri="{FF2B5EF4-FFF2-40B4-BE49-F238E27FC236}">
              <a16:creationId xmlns:a16="http://schemas.microsoft.com/office/drawing/2014/main" id="{00000000-0008-0000-0500-00008D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398" name="Text Box 529">
          <a:extLst>
            <a:ext uri="{FF2B5EF4-FFF2-40B4-BE49-F238E27FC236}">
              <a16:creationId xmlns:a16="http://schemas.microsoft.com/office/drawing/2014/main" id="{00000000-0008-0000-0500-00008E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399" name="Text Box 530">
          <a:extLst>
            <a:ext uri="{FF2B5EF4-FFF2-40B4-BE49-F238E27FC236}">
              <a16:creationId xmlns:a16="http://schemas.microsoft.com/office/drawing/2014/main" id="{00000000-0008-0000-0500-00008F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0" name="Text Box 531">
          <a:extLst>
            <a:ext uri="{FF2B5EF4-FFF2-40B4-BE49-F238E27FC236}">
              <a16:creationId xmlns:a16="http://schemas.microsoft.com/office/drawing/2014/main" id="{00000000-0008-0000-0500-000090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01" name="Text Box 533">
          <a:extLst>
            <a:ext uri="{FF2B5EF4-FFF2-40B4-BE49-F238E27FC236}">
              <a16:creationId xmlns:a16="http://schemas.microsoft.com/office/drawing/2014/main" id="{00000000-0008-0000-0500-000091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02" name="Text Box 534">
          <a:extLst>
            <a:ext uri="{FF2B5EF4-FFF2-40B4-BE49-F238E27FC236}">
              <a16:creationId xmlns:a16="http://schemas.microsoft.com/office/drawing/2014/main" id="{00000000-0008-0000-0500-000092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3" name="Text Box 535">
          <a:extLst>
            <a:ext uri="{FF2B5EF4-FFF2-40B4-BE49-F238E27FC236}">
              <a16:creationId xmlns:a16="http://schemas.microsoft.com/office/drawing/2014/main" id="{00000000-0008-0000-0500-000093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04" name="Text Box 537">
          <a:extLst>
            <a:ext uri="{FF2B5EF4-FFF2-40B4-BE49-F238E27FC236}">
              <a16:creationId xmlns:a16="http://schemas.microsoft.com/office/drawing/2014/main" id="{00000000-0008-0000-0500-000094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05" name="Text Box 538">
          <a:extLst>
            <a:ext uri="{FF2B5EF4-FFF2-40B4-BE49-F238E27FC236}">
              <a16:creationId xmlns:a16="http://schemas.microsoft.com/office/drawing/2014/main" id="{00000000-0008-0000-0500-000095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6" name="Text Box 539">
          <a:extLst>
            <a:ext uri="{FF2B5EF4-FFF2-40B4-BE49-F238E27FC236}">
              <a16:creationId xmlns:a16="http://schemas.microsoft.com/office/drawing/2014/main" id="{00000000-0008-0000-0500-000096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07" name="Text Box 541">
          <a:extLst>
            <a:ext uri="{FF2B5EF4-FFF2-40B4-BE49-F238E27FC236}">
              <a16:creationId xmlns:a16="http://schemas.microsoft.com/office/drawing/2014/main" id="{00000000-0008-0000-0500-000097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08" name="Text Box 542">
          <a:extLst>
            <a:ext uri="{FF2B5EF4-FFF2-40B4-BE49-F238E27FC236}">
              <a16:creationId xmlns:a16="http://schemas.microsoft.com/office/drawing/2014/main" id="{00000000-0008-0000-0500-000098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09" name="Text Box 543">
          <a:extLst>
            <a:ext uri="{FF2B5EF4-FFF2-40B4-BE49-F238E27FC236}">
              <a16:creationId xmlns:a16="http://schemas.microsoft.com/office/drawing/2014/main" id="{00000000-0008-0000-0500-000099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10" name="Text Box 545">
          <a:extLst>
            <a:ext uri="{FF2B5EF4-FFF2-40B4-BE49-F238E27FC236}">
              <a16:creationId xmlns:a16="http://schemas.microsoft.com/office/drawing/2014/main" id="{00000000-0008-0000-0500-00009A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11" name="Text Box 546">
          <a:extLst>
            <a:ext uri="{FF2B5EF4-FFF2-40B4-BE49-F238E27FC236}">
              <a16:creationId xmlns:a16="http://schemas.microsoft.com/office/drawing/2014/main" id="{00000000-0008-0000-0500-00009B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12" name="Text Box 547">
          <a:extLst>
            <a:ext uri="{FF2B5EF4-FFF2-40B4-BE49-F238E27FC236}">
              <a16:creationId xmlns:a16="http://schemas.microsoft.com/office/drawing/2014/main" id="{00000000-0008-0000-0500-00009C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13" name="Text Box 549">
          <a:extLst>
            <a:ext uri="{FF2B5EF4-FFF2-40B4-BE49-F238E27FC236}">
              <a16:creationId xmlns:a16="http://schemas.microsoft.com/office/drawing/2014/main" id="{00000000-0008-0000-0500-00009D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14" name="Text Box 550">
          <a:extLst>
            <a:ext uri="{FF2B5EF4-FFF2-40B4-BE49-F238E27FC236}">
              <a16:creationId xmlns:a16="http://schemas.microsoft.com/office/drawing/2014/main" id="{00000000-0008-0000-0500-00009E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15" name="Text Box 551">
          <a:extLst>
            <a:ext uri="{FF2B5EF4-FFF2-40B4-BE49-F238E27FC236}">
              <a16:creationId xmlns:a16="http://schemas.microsoft.com/office/drawing/2014/main" id="{00000000-0008-0000-0500-00009F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38100</xdr:colOff>
      <xdr:row>93</xdr:row>
      <xdr:rowOff>0</xdr:rowOff>
    </xdr:from>
    <xdr:to>
      <xdr:col>19</xdr:col>
      <xdr:colOff>95250</xdr:colOff>
      <xdr:row>93</xdr:row>
      <xdr:rowOff>0</xdr:rowOff>
    </xdr:to>
    <xdr:sp macro="" textlink="">
      <xdr:nvSpPr>
        <xdr:cNvPr id="416" name="Text Box 553">
          <a:extLst>
            <a:ext uri="{FF2B5EF4-FFF2-40B4-BE49-F238E27FC236}">
              <a16:creationId xmlns:a16="http://schemas.microsoft.com/office/drawing/2014/main" id="{00000000-0008-0000-0500-0000A0010000}"/>
            </a:ext>
          </a:extLst>
        </xdr:cNvPr>
        <xdr:cNvSpPr txBox="1">
          <a:spLocks noChangeArrowheads="1"/>
        </xdr:cNvSpPr>
      </xdr:nvSpPr>
      <xdr:spPr bwMode="auto">
        <a:xfrm>
          <a:off x="183832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電柱番号札写真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85725</xdr:colOff>
      <xdr:row>93</xdr:row>
      <xdr:rowOff>0</xdr:rowOff>
    </xdr:from>
    <xdr:to>
      <xdr:col>19</xdr:col>
      <xdr:colOff>142875</xdr:colOff>
      <xdr:row>93</xdr:row>
      <xdr:rowOff>0</xdr:rowOff>
    </xdr:to>
    <xdr:sp macro="" textlink="">
      <xdr:nvSpPr>
        <xdr:cNvPr id="417" name="Text Box 554">
          <a:extLst>
            <a:ext uri="{FF2B5EF4-FFF2-40B4-BE49-F238E27FC236}">
              <a16:creationId xmlns:a16="http://schemas.microsoft.com/office/drawing/2014/main" id="{00000000-0008-0000-0500-0000A1010000}"/>
            </a:ext>
          </a:extLst>
        </xdr:cNvPr>
        <xdr:cNvSpPr txBox="1">
          <a:spLocks noChangeArrowheads="1"/>
        </xdr:cNvSpPr>
      </xdr:nvSpPr>
      <xdr:spPr bwMode="auto">
        <a:xfrm>
          <a:off x="1885950"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電柱全体写真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7</xdr:col>
      <xdr:colOff>95250</xdr:colOff>
      <xdr:row>93</xdr:row>
      <xdr:rowOff>0</xdr:rowOff>
    </xdr:from>
    <xdr:to>
      <xdr:col>19</xdr:col>
      <xdr:colOff>152400</xdr:colOff>
      <xdr:row>93</xdr:row>
      <xdr:rowOff>0</xdr:rowOff>
    </xdr:to>
    <xdr:sp macro="" textlink="">
      <xdr:nvSpPr>
        <xdr:cNvPr id="418" name="Text Box 555">
          <a:extLst>
            <a:ext uri="{FF2B5EF4-FFF2-40B4-BE49-F238E27FC236}">
              <a16:creationId xmlns:a16="http://schemas.microsoft.com/office/drawing/2014/main" id="{00000000-0008-0000-0500-0000A2010000}"/>
            </a:ext>
          </a:extLst>
        </xdr:cNvPr>
        <xdr:cNvSpPr txBox="1">
          <a:spLocks noChangeArrowheads="1"/>
        </xdr:cNvSpPr>
      </xdr:nvSpPr>
      <xdr:spPr bwMode="auto">
        <a:xfrm>
          <a:off x="1895475" y="15944850"/>
          <a:ext cx="3143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36576" bIns="0" anchor="t" upright="1"/>
        <a:lstStyle/>
        <a:p>
          <a:pPr algn="ctr" rtl="0">
            <a:defRPr sz="1000"/>
          </a:pPr>
          <a:r>
            <a:rPr lang="ja-JP" altLang="en-US" sz="2000" b="1" i="0" u="none" strike="noStrike" baseline="0">
              <a:solidFill>
                <a:srgbClr val="FF0000"/>
              </a:solidFill>
              <a:latin typeface="ＭＳ Ｐゴシック"/>
              <a:ea typeface="ＭＳ Ｐゴシック"/>
            </a:rPr>
            <a:t>工事予定詳細写真</a:t>
          </a:r>
        </a:p>
        <a:p>
          <a:pPr algn="ctr"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466725</xdr:colOff>
      <xdr:row>22</xdr:row>
      <xdr:rowOff>104775</xdr:rowOff>
    </xdr:from>
    <xdr:to>
      <xdr:col>7</xdr:col>
      <xdr:colOff>466725</xdr:colOff>
      <xdr:row>50</xdr:row>
      <xdr:rowOff>133350</xdr:rowOff>
    </xdr:to>
    <xdr:sp macro="" textlink="">
      <xdr:nvSpPr>
        <xdr:cNvPr id="19" name="Line 18">
          <a:extLst>
            <a:ext uri="{FF2B5EF4-FFF2-40B4-BE49-F238E27FC236}">
              <a16:creationId xmlns:a16="http://schemas.microsoft.com/office/drawing/2014/main" id="{00000000-0008-0000-0700-000013000000}"/>
            </a:ext>
          </a:extLst>
        </xdr:cNvPr>
        <xdr:cNvSpPr>
          <a:spLocks noChangeShapeType="1"/>
        </xdr:cNvSpPr>
      </xdr:nvSpPr>
      <xdr:spPr bwMode="auto">
        <a:xfrm>
          <a:off x="5953125" y="3876675"/>
          <a:ext cx="0" cy="482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666750</xdr:colOff>
      <xdr:row>4</xdr:row>
      <xdr:rowOff>123825</xdr:rowOff>
    </xdr:from>
    <xdr:to>
      <xdr:col>3</xdr:col>
      <xdr:colOff>0</xdr:colOff>
      <xdr:row>50</xdr:row>
      <xdr:rowOff>161925</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2038350" y="809625"/>
          <a:ext cx="704850" cy="7924800"/>
        </a:xfrm>
        <a:prstGeom prst="can">
          <a:avLst>
            <a:gd name="adj" fmla="val 408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590550</xdr:colOff>
      <xdr:row>51</xdr:row>
      <xdr:rowOff>0</xdr:rowOff>
    </xdr:from>
    <xdr:to>
      <xdr:col>7</xdr:col>
      <xdr:colOff>600075</xdr:colOff>
      <xdr:row>51</xdr:row>
      <xdr:rowOff>0</xdr:rowOff>
    </xdr:to>
    <xdr:sp macro="" textlink="">
      <xdr:nvSpPr>
        <xdr:cNvPr id="3" name="Line 16">
          <a:extLst>
            <a:ext uri="{FF2B5EF4-FFF2-40B4-BE49-F238E27FC236}">
              <a16:creationId xmlns:a16="http://schemas.microsoft.com/office/drawing/2014/main" id="{00000000-0008-0000-0700-000003000000}"/>
            </a:ext>
          </a:extLst>
        </xdr:cNvPr>
        <xdr:cNvSpPr>
          <a:spLocks noChangeShapeType="1"/>
        </xdr:cNvSpPr>
      </xdr:nvSpPr>
      <xdr:spPr bwMode="auto">
        <a:xfrm>
          <a:off x="2647950" y="8743950"/>
          <a:ext cx="3438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36</xdr:row>
      <xdr:rowOff>47625</xdr:rowOff>
    </xdr:from>
    <xdr:to>
      <xdr:col>3</xdr:col>
      <xdr:colOff>152400</xdr:colOff>
      <xdr:row>50</xdr:row>
      <xdr:rowOff>133350</xdr:rowOff>
    </xdr:to>
    <xdr:sp macro="" textlink="">
      <xdr:nvSpPr>
        <xdr:cNvPr id="4" name="Line 18">
          <a:extLst>
            <a:ext uri="{FF2B5EF4-FFF2-40B4-BE49-F238E27FC236}">
              <a16:creationId xmlns:a16="http://schemas.microsoft.com/office/drawing/2014/main" id="{00000000-0008-0000-0700-000004000000}"/>
            </a:ext>
          </a:extLst>
        </xdr:cNvPr>
        <xdr:cNvSpPr>
          <a:spLocks noChangeShapeType="1"/>
        </xdr:cNvSpPr>
      </xdr:nvSpPr>
      <xdr:spPr bwMode="auto">
        <a:xfrm>
          <a:off x="4086225" y="6219825"/>
          <a:ext cx="0" cy="2486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oneCellAnchor>
    <xdr:from>
      <xdr:col>3</xdr:col>
      <xdr:colOff>244928</xdr:colOff>
      <xdr:row>36</xdr:row>
      <xdr:rowOff>125187</xdr:rowOff>
    </xdr:from>
    <xdr:ext cx="703398" cy="333375"/>
    <xdr:sp macro="" textlink="">
      <xdr:nvSpPr>
        <xdr:cNvPr id="5" name="Text Box 21">
          <a:extLst>
            <a:ext uri="{FF2B5EF4-FFF2-40B4-BE49-F238E27FC236}">
              <a16:creationId xmlns:a16="http://schemas.microsoft.com/office/drawing/2014/main" id="{00000000-0008-0000-0700-000005000000}"/>
            </a:ext>
          </a:extLst>
        </xdr:cNvPr>
        <xdr:cNvSpPr txBox="1">
          <a:spLocks noChangeArrowheads="1"/>
        </xdr:cNvSpPr>
      </xdr:nvSpPr>
      <xdr:spPr bwMode="auto">
        <a:xfrm>
          <a:off x="4180114" y="6395358"/>
          <a:ext cx="703398"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noAutofit/>
        </a:bodyPr>
        <a:lstStyle/>
        <a:p>
          <a:pPr algn="l" rtl="0">
            <a:lnSpc>
              <a:spcPts val="1300"/>
            </a:lnSpc>
            <a:defRPr sz="1000"/>
          </a:pPr>
          <a:r>
            <a:rPr lang="ja-JP" altLang="en-US" sz="1100" b="1" i="0" u="none" strike="noStrike" baseline="0">
              <a:solidFill>
                <a:srgbClr val="FF0000"/>
              </a:solidFill>
              <a:latin typeface="Meiryo UI" panose="020B0604030504040204" pitchFamily="50" charset="-128"/>
              <a:ea typeface="Meiryo UI" panose="020B0604030504040204" pitchFamily="50" charset="-128"/>
            </a:rPr>
            <a:t>地上高</a:t>
          </a:r>
        </a:p>
        <a:p>
          <a:pPr algn="l" rtl="0">
            <a:lnSpc>
              <a:spcPts val="1200"/>
            </a:lnSpc>
            <a:defRPr sz="1000"/>
          </a:pPr>
          <a:r>
            <a:rPr lang="ja-JP" altLang="en-US" sz="1100" b="1" i="0" u="none" strike="noStrike" baseline="0">
              <a:solidFill>
                <a:srgbClr val="FF0000"/>
              </a:solidFill>
              <a:latin typeface="Meiryo UI" panose="020B0604030504040204" pitchFamily="50" charset="-128"/>
              <a:ea typeface="Meiryo UI" panose="020B0604030504040204" pitchFamily="50" charset="-128"/>
            </a:rPr>
            <a:t>２．３m以下</a:t>
          </a:r>
        </a:p>
      </xdr:txBody>
    </xdr:sp>
    <xdr:clientData/>
  </xdr:oneCellAnchor>
  <xdr:twoCellAnchor editAs="oneCell">
    <xdr:from>
      <xdr:col>0</xdr:col>
      <xdr:colOff>315683</xdr:colOff>
      <xdr:row>40</xdr:row>
      <xdr:rowOff>19050</xdr:rowOff>
    </xdr:from>
    <xdr:to>
      <xdr:col>1</xdr:col>
      <xdr:colOff>628647</xdr:colOff>
      <xdr:row>49</xdr:row>
      <xdr:rowOff>101600</xdr:rowOff>
    </xdr:to>
    <xdr:pic>
      <xdr:nvPicPr>
        <xdr:cNvPr id="6" name="Picture 34" descr="MCj04263620000[1]">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5683" y="6985907"/>
          <a:ext cx="742950" cy="1896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42</xdr:row>
      <xdr:rowOff>123825</xdr:rowOff>
    </xdr:from>
    <xdr:to>
      <xdr:col>2</xdr:col>
      <xdr:colOff>647700</xdr:colOff>
      <xdr:row>48</xdr:row>
      <xdr:rowOff>0</xdr:rowOff>
    </xdr:to>
    <xdr:sp macro="" textlink="">
      <xdr:nvSpPr>
        <xdr:cNvPr id="7" name="AutoShape 39">
          <a:extLst>
            <a:ext uri="{FF2B5EF4-FFF2-40B4-BE49-F238E27FC236}">
              <a16:creationId xmlns:a16="http://schemas.microsoft.com/office/drawing/2014/main" id="{00000000-0008-0000-0700-000007000000}"/>
            </a:ext>
          </a:extLst>
        </xdr:cNvPr>
        <xdr:cNvSpPr>
          <a:spLocks noChangeArrowheads="1"/>
        </xdr:cNvSpPr>
      </xdr:nvSpPr>
      <xdr:spPr bwMode="auto">
        <a:xfrm>
          <a:off x="2076450" y="7324725"/>
          <a:ext cx="628650" cy="9048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114300</xdr:colOff>
      <xdr:row>42</xdr:row>
      <xdr:rowOff>123825</xdr:rowOff>
    </xdr:from>
    <xdr:to>
      <xdr:col>2</xdr:col>
      <xdr:colOff>190500</xdr:colOff>
      <xdr:row>47</xdr:row>
      <xdr:rowOff>161925</xdr:rowOff>
    </xdr:to>
    <xdr:sp macro="" textlink="">
      <xdr:nvSpPr>
        <xdr:cNvPr id="8" name="Rectangle 40">
          <a:extLst>
            <a:ext uri="{FF2B5EF4-FFF2-40B4-BE49-F238E27FC236}">
              <a16:creationId xmlns:a16="http://schemas.microsoft.com/office/drawing/2014/main" id="{00000000-0008-0000-0700-000008000000}"/>
            </a:ext>
          </a:extLst>
        </xdr:cNvPr>
        <xdr:cNvSpPr>
          <a:spLocks noChangeArrowheads="1"/>
        </xdr:cNvSpPr>
      </xdr:nvSpPr>
      <xdr:spPr bwMode="auto">
        <a:xfrm>
          <a:off x="2171700" y="7324725"/>
          <a:ext cx="76200" cy="89535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285750</xdr:colOff>
      <xdr:row>42</xdr:row>
      <xdr:rowOff>123825</xdr:rowOff>
    </xdr:from>
    <xdr:to>
      <xdr:col>2</xdr:col>
      <xdr:colOff>361950</xdr:colOff>
      <xdr:row>47</xdr:row>
      <xdr:rowOff>161925</xdr:rowOff>
    </xdr:to>
    <xdr:sp macro="" textlink="">
      <xdr:nvSpPr>
        <xdr:cNvPr id="9" name="Rectangle 41">
          <a:extLst>
            <a:ext uri="{FF2B5EF4-FFF2-40B4-BE49-F238E27FC236}">
              <a16:creationId xmlns:a16="http://schemas.microsoft.com/office/drawing/2014/main" id="{00000000-0008-0000-0700-000009000000}"/>
            </a:ext>
          </a:extLst>
        </xdr:cNvPr>
        <xdr:cNvSpPr>
          <a:spLocks noChangeArrowheads="1"/>
        </xdr:cNvSpPr>
      </xdr:nvSpPr>
      <xdr:spPr bwMode="auto">
        <a:xfrm>
          <a:off x="2343150" y="7324725"/>
          <a:ext cx="76200" cy="89535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457200</xdr:colOff>
      <xdr:row>42</xdr:row>
      <xdr:rowOff>123825</xdr:rowOff>
    </xdr:from>
    <xdr:to>
      <xdr:col>2</xdr:col>
      <xdr:colOff>533400</xdr:colOff>
      <xdr:row>47</xdr:row>
      <xdr:rowOff>161925</xdr:rowOff>
    </xdr:to>
    <xdr:sp macro="" textlink="">
      <xdr:nvSpPr>
        <xdr:cNvPr id="10" name="Rectangle 42">
          <a:extLst>
            <a:ext uri="{FF2B5EF4-FFF2-40B4-BE49-F238E27FC236}">
              <a16:creationId xmlns:a16="http://schemas.microsoft.com/office/drawing/2014/main" id="{00000000-0008-0000-0700-00000A000000}"/>
            </a:ext>
          </a:extLst>
        </xdr:cNvPr>
        <xdr:cNvSpPr>
          <a:spLocks noChangeArrowheads="1"/>
        </xdr:cNvSpPr>
      </xdr:nvSpPr>
      <xdr:spPr bwMode="auto">
        <a:xfrm>
          <a:off x="2514600" y="7324725"/>
          <a:ext cx="76200" cy="89535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23131</xdr:colOff>
      <xdr:row>0</xdr:row>
      <xdr:rowOff>59872</xdr:rowOff>
    </xdr:from>
    <xdr:to>
      <xdr:col>5</xdr:col>
      <xdr:colOff>421821</xdr:colOff>
      <xdr:row>3</xdr:row>
      <xdr:rowOff>12247</xdr:rowOff>
    </xdr:to>
    <xdr:sp macro="" textlink="">
      <xdr:nvSpPr>
        <xdr:cNvPr id="11" name="Text Box 49">
          <a:extLst>
            <a:ext uri="{FF2B5EF4-FFF2-40B4-BE49-F238E27FC236}">
              <a16:creationId xmlns:a16="http://schemas.microsoft.com/office/drawing/2014/main" id="{00000000-0008-0000-0700-00000B000000}"/>
            </a:ext>
          </a:extLst>
        </xdr:cNvPr>
        <xdr:cNvSpPr txBox="1">
          <a:spLocks noChangeArrowheads="1"/>
        </xdr:cNvSpPr>
      </xdr:nvSpPr>
      <xdr:spPr bwMode="auto">
        <a:xfrm>
          <a:off x="2586717" y="59872"/>
          <a:ext cx="3141890" cy="551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2000" b="1" i="0" u="none" strike="noStrike" baseline="0">
              <a:solidFill>
                <a:srgbClr val="000000"/>
              </a:solidFill>
              <a:latin typeface="Meiryo UI" panose="020B0604030504040204" pitchFamily="50" charset="-128"/>
              <a:ea typeface="Meiryo UI" panose="020B0604030504040204" pitchFamily="50" charset="-128"/>
            </a:rPr>
            <a:t>取付概要図</a:t>
          </a:r>
        </a:p>
      </xdr:txBody>
    </xdr:sp>
    <xdr:clientData/>
  </xdr:twoCellAnchor>
  <xdr:twoCellAnchor editAs="oneCell">
    <xdr:from>
      <xdr:col>1</xdr:col>
      <xdr:colOff>312372</xdr:colOff>
      <xdr:row>3</xdr:row>
      <xdr:rowOff>38101</xdr:rowOff>
    </xdr:from>
    <xdr:to>
      <xdr:col>4</xdr:col>
      <xdr:colOff>17097</xdr:colOff>
      <xdr:row>4</xdr:row>
      <xdr:rowOff>120197</xdr:rowOff>
    </xdr:to>
    <xdr:sp macro="" textlink="">
      <xdr:nvSpPr>
        <xdr:cNvPr id="12" name="Text Box 50">
          <a:extLst>
            <a:ext uri="{FF2B5EF4-FFF2-40B4-BE49-F238E27FC236}">
              <a16:creationId xmlns:a16="http://schemas.microsoft.com/office/drawing/2014/main" id="{00000000-0008-0000-0700-00000C000000}"/>
            </a:ext>
          </a:extLst>
        </xdr:cNvPr>
        <xdr:cNvSpPr txBox="1">
          <a:spLocks noChangeArrowheads="1"/>
        </xdr:cNvSpPr>
      </xdr:nvSpPr>
      <xdr:spPr bwMode="auto">
        <a:xfrm>
          <a:off x="704415" y="617884"/>
          <a:ext cx="1593160" cy="275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Meiryo UI" panose="020B0604030504040204" pitchFamily="50" charset="-128"/>
              <a:ea typeface="Meiryo UI" panose="020B0604030504040204" pitchFamily="50" charset="-128"/>
            </a:rPr>
            <a:t>関西電力送配電柱</a:t>
          </a:r>
        </a:p>
      </xdr:txBody>
    </xdr:sp>
    <xdr:clientData/>
  </xdr:twoCellAnchor>
  <xdr:twoCellAnchor editAs="oneCell">
    <xdr:from>
      <xdr:col>3</xdr:col>
      <xdr:colOff>310242</xdr:colOff>
      <xdr:row>43</xdr:row>
      <xdr:rowOff>143564</xdr:rowOff>
    </xdr:from>
    <xdr:to>
      <xdr:col>9</xdr:col>
      <xdr:colOff>530087</xdr:colOff>
      <xdr:row>49</xdr:row>
      <xdr:rowOff>88348</xdr:rowOff>
    </xdr:to>
    <xdr:sp macro="" textlink="">
      <xdr:nvSpPr>
        <xdr:cNvPr id="13" name="AutoShape 51">
          <a:extLst>
            <a:ext uri="{FF2B5EF4-FFF2-40B4-BE49-F238E27FC236}">
              <a16:creationId xmlns:a16="http://schemas.microsoft.com/office/drawing/2014/main" id="{00000000-0008-0000-0700-00000D000000}"/>
            </a:ext>
          </a:extLst>
        </xdr:cNvPr>
        <xdr:cNvSpPr>
          <a:spLocks noChangeArrowheads="1"/>
        </xdr:cNvSpPr>
      </xdr:nvSpPr>
      <xdr:spPr bwMode="auto">
        <a:xfrm>
          <a:off x="1961242" y="8420651"/>
          <a:ext cx="3996715" cy="1104349"/>
        </a:xfrm>
        <a:prstGeom prst="wedgeRoundRectCallout">
          <a:avLst>
            <a:gd name="adj1" fmla="val -56645"/>
            <a:gd name="adj2" fmla="val -37984"/>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rPr>
            <a:t>電柱番号札にかぶせての設置はできません</a:t>
          </a:r>
          <a:endParaRPr lang="en-US" altLang="ja-JP" sz="1100" b="0" i="0" u="none" strike="noStrike" baseline="0">
            <a:solidFill>
              <a:srgbClr val="FF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rPr>
            <a:t>ﾎﾟｰﾙｶﾞｰﾄﾞにかぶせての設置はできません</a:t>
          </a:r>
          <a:endParaRPr lang="en-US" altLang="ja-JP" sz="1100" b="0" i="0" u="none" strike="noStrike" baseline="0">
            <a:solidFill>
              <a:srgbClr val="FF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rPr>
            <a:t>共架物件取付に伴うﾎﾟｰﾙｶﾞｰﾄﾞの位置変更はできません</a:t>
          </a:r>
          <a:endParaRPr lang="en-US" altLang="ja-JP" sz="1100" b="0" i="0" u="none" strike="noStrike" baseline="0">
            <a:solidFill>
              <a:srgbClr val="FF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rPr>
            <a:t>地上高</a:t>
          </a:r>
          <a:r>
            <a:rPr lang="en-US" altLang="ja-JP" sz="1100" b="0" i="0" u="none" strike="noStrike" baseline="0">
              <a:solidFill>
                <a:srgbClr val="FF0000"/>
              </a:solidFill>
              <a:latin typeface="Meiryo UI" panose="020B0604030504040204" pitchFamily="50" charset="-128"/>
              <a:ea typeface="Meiryo UI" panose="020B0604030504040204" pitchFamily="50" charset="-128"/>
            </a:rPr>
            <a:t>1.8m</a:t>
          </a:r>
          <a:r>
            <a:rPr lang="ja-JP" altLang="en-US" sz="1100" b="0" i="0" u="none" strike="noStrike" baseline="0">
              <a:solidFill>
                <a:srgbClr val="FF0000"/>
              </a:solidFill>
              <a:latin typeface="Meiryo UI" panose="020B0604030504040204" pitchFamily="50" charset="-128"/>
              <a:ea typeface="Meiryo UI" panose="020B0604030504040204" pitchFamily="50" charset="-128"/>
            </a:rPr>
            <a:t>未満については表示板、看板以外は設置できません</a:t>
          </a:r>
        </a:p>
      </xdr:txBody>
    </xdr:sp>
    <xdr:clientData/>
  </xdr:twoCellAnchor>
  <xdr:twoCellAnchor editAs="oneCell">
    <xdr:from>
      <xdr:col>6</xdr:col>
      <xdr:colOff>428625</xdr:colOff>
      <xdr:row>21</xdr:row>
      <xdr:rowOff>95250</xdr:rowOff>
    </xdr:from>
    <xdr:to>
      <xdr:col>6</xdr:col>
      <xdr:colOff>504825</xdr:colOff>
      <xdr:row>22</xdr:row>
      <xdr:rowOff>107950</xdr:rowOff>
    </xdr:to>
    <xdr:sp macro="" textlink="">
      <xdr:nvSpPr>
        <xdr:cNvPr id="14" name="Text Box 52">
          <a:extLst>
            <a:ext uri="{FF2B5EF4-FFF2-40B4-BE49-F238E27FC236}">
              <a16:creationId xmlns:a16="http://schemas.microsoft.com/office/drawing/2014/main" id="{00000000-0008-0000-0700-00000E000000}"/>
            </a:ext>
          </a:extLst>
        </xdr:cNvPr>
        <xdr:cNvSpPr txBox="1">
          <a:spLocks noChangeArrowheads="1"/>
        </xdr:cNvSpPr>
      </xdr:nvSpPr>
      <xdr:spPr bwMode="auto">
        <a:xfrm>
          <a:off x="5229225" y="3695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66675</xdr:colOff>
      <xdr:row>36</xdr:row>
      <xdr:rowOff>57150</xdr:rowOff>
    </xdr:from>
    <xdr:to>
      <xdr:col>4</xdr:col>
      <xdr:colOff>552450</xdr:colOff>
      <xdr:row>36</xdr:row>
      <xdr:rowOff>57150</xdr:rowOff>
    </xdr:to>
    <xdr:sp macro="" textlink="">
      <xdr:nvSpPr>
        <xdr:cNvPr id="15" name="Line 12">
          <a:extLst>
            <a:ext uri="{FF2B5EF4-FFF2-40B4-BE49-F238E27FC236}">
              <a16:creationId xmlns:a16="http://schemas.microsoft.com/office/drawing/2014/main" id="{00000000-0008-0000-0700-00000F000000}"/>
            </a:ext>
          </a:extLst>
        </xdr:cNvPr>
        <xdr:cNvSpPr>
          <a:spLocks noChangeShapeType="1"/>
        </xdr:cNvSpPr>
      </xdr:nvSpPr>
      <xdr:spPr bwMode="auto">
        <a:xfrm flipV="1">
          <a:off x="2809875" y="6229350"/>
          <a:ext cx="1171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529673</xdr:colOff>
      <xdr:row>23</xdr:row>
      <xdr:rowOff>16013</xdr:rowOff>
    </xdr:from>
    <xdr:ext cx="703398" cy="333375"/>
    <xdr:sp macro="" textlink="">
      <xdr:nvSpPr>
        <xdr:cNvPr id="20" name="Text Box 21">
          <a:extLst>
            <a:ext uri="{FF2B5EF4-FFF2-40B4-BE49-F238E27FC236}">
              <a16:creationId xmlns:a16="http://schemas.microsoft.com/office/drawing/2014/main" id="{00000000-0008-0000-0700-000014000000}"/>
            </a:ext>
          </a:extLst>
        </xdr:cNvPr>
        <xdr:cNvSpPr txBox="1">
          <a:spLocks noChangeArrowheads="1"/>
        </xdr:cNvSpPr>
      </xdr:nvSpPr>
      <xdr:spPr bwMode="auto">
        <a:xfrm>
          <a:off x="4698586" y="4427883"/>
          <a:ext cx="703398"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noAutofit/>
        </a:bodyPr>
        <a:lstStyle/>
        <a:p>
          <a:pPr algn="l" rtl="0">
            <a:lnSpc>
              <a:spcPts val="1300"/>
            </a:lnSpc>
            <a:defRPr sz="1000"/>
          </a:pPr>
          <a:r>
            <a:rPr lang="ja-JP" altLang="en-US" sz="1100" b="1" i="0" u="none" strike="noStrike" baseline="0">
              <a:solidFill>
                <a:srgbClr val="FF0000"/>
              </a:solidFill>
              <a:latin typeface="Meiryo UI" panose="020B0604030504040204" pitchFamily="50" charset="-128"/>
              <a:ea typeface="Meiryo UI" panose="020B0604030504040204" pitchFamily="50" charset="-128"/>
            </a:rPr>
            <a:t>地上高</a:t>
          </a:r>
        </a:p>
        <a:p>
          <a:pPr algn="l" rtl="0">
            <a:lnSpc>
              <a:spcPts val="1200"/>
            </a:lnSpc>
            <a:defRPr sz="1000"/>
          </a:pPr>
          <a:r>
            <a:rPr lang="ja-JP" altLang="en-US" sz="1100" b="1" i="0" u="none" strike="noStrike" baseline="0">
              <a:solidFill>
                <a:srgbClr val="FF0000"/>
              </a:solidFill>
              <a:latin typeface="Meiryo UI" panose="020B0604030504040204" pitchFamily="50" charset="-128"/>
              <a:ea typeface="Meiryo UI" panose="020B0604030504040204" pitchFamily="50" charset="-128"/>
            </a:rPr>
            <a:t>４．５m以下</a:t>
          </a:r>
        </a:p>
      </xdr:txBody>
    </xdr:sp>
    <xdr:clientData/>
  </xdr:oneCellAnchor>
  <xdr:twoCellAnchor>
    <xdr:from>
      <xdr:col>4</xdr:col>
      <xdr:colOff>495300</xdr:colOff>
      <xdr:row>22</xdr:row>
      <xdr:rowOff>85725</xdr:rowOff>
    </xdr:from>
    <xdr:to>
      <xdr:col>7</xdr:col>
      <xdr:colOff>381000</xdr:colOff>
      <xdr:row>22</xdr:row>
      <xdr:rowOff>85725</xdr:rowOff>
    </xdr:to>
    <xdr:sp macro="" textlink="">
      <xdr:nvSpPr>
        <xdr:cNvPr id="21" name="Line 12">
          <a:extLst>
            <a:ext uri="{FF2B5EF4-FFF2-40B4-BE49-F238E27FC236}">
              <a16:creationId xmlns:a16="http://schemas.microsoft.com/office/drawing/2014/main" id="{00000000-0008-0000-0700-000015000000}"/>
            </a:ext>
          </a:extLst>
        </xdr:cNvPr>
        <xdr:cNvSpPr>
          <a:spLocks noChangeShapeType="1"/>
        </xdr:cNvSpPr>
      </xdr:nvSpPr>
      <xdr:spPr bwMode="auto">
        <a:xfrm flipV="1">
          <a:off x="3924300" y="3857625"/>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510209</xdr:colOff>
      <xdr:row>16</xdr:row>
      <xdr:rowOff>68607</xdr:rowOff>
    </xdr:from>
    <xdr:ext cx="2134704" cy="700128"/>
    <xdr:sp macro="" textlink="">
      <xdr:nvSpPr>
        <xdr:cNvPr id="22" name="Text Box 21">
          <a:extLst>
            <a:ext uri="{FF2B5EF4-FFF2-40B4-BE49-F238E27FC236}">
              <a16:creationId xmlns:a16="http://schemas.microsoft.com/office/drawing/2014/main" id="{00000000-0008-0000-0700-000016000000}"/>
            </a:ext>
          </a:extLst>
        </xdr:cNvPr>
        <xdr:cNvSpPr txBox="1">
          <a:spLocks noChangeArrowheads="1"/>
        </xdr:cNvSpPr>
      </xdr:nvSpPr>
      <xdr:spPr bwMode="auto">
        <a:xfrm>
          <a:off x="2790687" y="3127650"/>
          <a:ext cx="2134704" cy="7001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spAutoFit/>
        </a:bodyPr>
        <a:lstStyle/>
        <a:p>
          <a:pPr algn="l" rtl="0">
            <a:lnSpc>
              <a:spcPts val="1300"/>
            </a:lnSpc>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機器共架範囲</a:t>
          </a:r>
          <a:endPar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地上高：４．５～５．１ｍ</a:t>
          </a:r>
          <a:endPar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突き出し看板</a:t>
          </a:r>
          <a:endPar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地上高：４．５～５．６ｍ</a:t>
          </a:r>
        </a:p>
      </xdr:txBody>
    </xdr:sp>
    <xdr:clientData/>
  </xdr:oneCellAnchor>
  <xdr:twoCellAnchor>
    <xdr:from>
      <xdr:col>7</xdr:col>
      <xdr:colOff>466725</xdr:colOff>
      <xdr:row>14</xdr:row>
      <xdr:rowOff>38100</xdr:rowOff>
    </xdr:from>
    <xdr:to>
      <xdr:col>7</xdr:col>
      <xdr:colOff>466725</xdr:colOff>
      <xdr:row>22</xdr:row>
      <xdr:rowOff>95250</xdr:rowOff>
    </xdr:to>
    <xdr:sp macro="" textlink="">
      <xdr:nvSpPr>
        <xdr:cNvPr id="23" name="Line 18">
          <a:extLst>
            <a:ext uri="{FF2B5EF4-FFF2-40B4-BE49-F238E27FC236}">
              <a16:creationId xmlns:a16="http://schemas.microsoft.com/office/drawing/2014/main" id="{00000000-0008-0000-0700-000017000000}"/>
            </a:ext>
          </a:extLst>
        </xdr:cNvPr>
        <xdr:cNvSpPr>
          <a:spLocks noChangeShapeType="1"/>
        </xdr:cNvSpPr>
      </xdr:nvSpPr>
      <xdr:spPr bwMode="auto">
        <a:xfrm>
          <a:off x="5953125" y="2438400"/>
          <a:ext cx="0" cy="1428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14</xdr:row>
      <xdr:rowOff>47625</xdr:rowOff>
    </xdr:from>
    <xdr:to>
      <xdr:col>3</xdr:col>
      <xdr:colOff>9525</xdr:colOff>
      <xdr:row>14</xdr:row>
      <xdr:rowOff>142875</xdr:rowOff>
    </xdr:to>
    <xdr:sp macro="" textlink="">
      <xdr:nvSpPr>
        <xdr:cNvPr id="24" name="Rectangle 3">
          <a:extLst>
            <a:ext uri="{FF2B5EF4-FFF2-40B4-BE49-F238E27FC236}">
              <a16:creationId xmlns:a16="http://schemas.microsoft.com/office/drawing/2014/main" id="{00000000-0008-0000-0700-000018000000}"/>
            </a:ext>
          </a:extLst>
        </xdr:cNvPr>
        <xdr:cNvSpPr>
          <a:spLocks noChangeArrowheads="1"/>
        </xdr:cNvSpPr>
      </xdr:nvSpPr>
      <xdr:spPr bwMode="auto">
        <a:xfrm>
          <a:off x="2028825" y="2447925"/>
          <a:ext cx="723900" cy="952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14</xdr:row>
      <xdr:rowOff>47625</xdr:rowOff>
    </xdr:from>
    <xdr:to>
      <xdr:col>4</xdr:col>
      <xdr:colOff>352425</xdr:colOff>
      <xdr:row>14</xdr:row>
      <xdr:rowOff>142875</xdr:rowOff>
    </xdr:to>
    <xdr:sp macro="" textlink="">
      <xdr:nvSpPr>
        <xdr:cNvPr id="25" name="Rectangle 4">
          <a:extLst>
            <a:ext uri="{FF2B5EF4-FFF2-40B4-BE49-F238E27FC236}">
              <a16:creationId xmlns:a16="http://schemas.microsoft.com/office/drawing/2014/main" id="{00000000-0008-0000-0700-000019000000}"/>
            </a:ext>
          </a:extLst>
        </xdr:cNvPr>
        <xdr:cNvSpPr>
          <a:spLocks noChangeArrowheads="1"/>
        </xdr:cNvSpPr>
      </xdr:nvSpPr>
      <xdr:spPr bwMode="auto">
        <a:xfrm>
          <a:off x="2743200" y="2447925"/>
          <a:ext cx="1038225" cy="952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361950</xdr:colOff>
      <xdr:row>14</xdr:row>
      <xdr:rowOff>142875</xdr:rowOff>
    </xdr:from>
    <xdr:to>
      <xdr:col>4</xdr:col>
      <xdr:colOff>323850</xdr:colOff>
      <xdr:row>21</xdr:row>
      <xdr:rowOff>149087</xdr:rowOff>
    </xdr:to>
    <xdr:sp macro="" textlink="">
      <xdr:nvSpPr>
        <xdr:cNvPr id="26" name="Text Box 5">
          <a:extLst>
            <a:ext uri="{FF2B5EF4-FFF2-40B4-BE49-F238E27FC236}">
              <a16:creationId xmlns:a16="http://schemas.microsoft.com/office/drawing/2014/main" id="{00000000-0008-0000-0700-00001A000000}"/>
            </a:ext>
          </a:extLst>
        </xdr:cNvPr>
        <xdr:cNvSpPr txBox="1">
          <a:spLocks noChangeArrowheads="1"/>
        </xdr:cNvSpPr>
      </xdr:nvSpPr>
      <xdr:spPr bwMode="auto">
        <a:xfrm>
          <a:off x="2012950" y="2815397"/>
          <a:ext cx="591378" cy="1359038"/>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ctr" rtl="0">
            <a:defRPr sz="1000"/>
          </a:pPr>
          <a:r>
            <a:rPr lang="ja-JP" altLang="en-US" sz="1400" b="1" i="0" u="none" strike="noStrike" baseline="0">
              <a:solidFill>
                <a:srgbClr val="000000"/>
              </a:solidFill>
              <a:latin typeface="Meiryo UI" panose="020B0604030504040204" pitchFamily="50" charset="-128"/>
              <a:ea typeface="Meiryo UI" panose="020B0604030504040204" pitchFamily="50" charset="-128"/>
            </a:rPr>
            <a:t>突出広告</a:t>
          </a:r>
        </a:p>
      </xdr:txBody>
    </xdr:sp>
    <xdr:clientData/>
  </xdr:twoCellAnchor>
  <xdr:twoCellAnchor>
    <xdr:from>
      <xdr:col>1</xdr:col>
      <xdr:colOff>657225</xdr:colOff>
      <xdr:row>21</xdr:row>
      <xdr:rowOff>161925</xdr:rowOff>
    </xdr:from>
    <xdr:to>
      <xdr:col>3</xdr:col>
      <xdr:colOff>9525</xdr:colOff>
      <xdr:row>22</xdr:row>
      <xdr:rowOff>85725</xdr:rowOff>
    </xdr:to>
    <xdr:sp macro="" textlink="">
      <xdr:nvSpPr>
        <xdr:cNvPr id="27" name="Rectangle 8">
          <a:extLst>
            <a:ext uri="{FF2B5EF4-FFF2-40B4-BE49-F238E27FC236}">
              <a16:creationId xmlns:a16="http://schemas.microsoft.com/office/drawing/2014/main" id="{00000000-0008-0000-0700-00001B000000}"/>
            </a:ext>
          </a:extLst>
        </xdr:cNvPr>
        <xdr:cNvSpPr>
          <a:spLocks noChangeArrowheads="1"/>
        </xdr:cNvSpPr>
      </xdr:nvSpPr>
      <xdr:spPr bwMode="auto">
        <a:xfrm>
          <a:off x="2028825" y="3762375"/>
          <a:ext cx="723900" cy="952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xdr:colOff>
      <xdr:row>21</xdr:row>
      <xdr:rowOff>161925</xdr:rowOff>
    </xdr:from>
    <xdr:to>
      <xdr:col>4</xdr:col>
      <xdr:colOff>342900</xdr:colOff>
      <xdr:row>22</xdr:row>
      <xdr:rowOff>85725</xdr:rowOff>
    </xdr:to>
    <xdr:sp macro="" textlink="">
      <xdr:nvSpPr>
        <xdr:cNvPr id="28" name="Rectangle 9">
          <a:extLst>
            <a:ext uri="{FF2B5EF4-FFF2-40B4-BE49-F238E27FC236}">
              <a16:creationId xmlns:a16="http://schemas.microsoft.com/office/drawing/2014/main" id="{00000000-0008-0000-0700-00001C000000}"/>
            </a:ext>
          </a:extLst>
        </xdr:cNvPr>
        <xdr:cNvSpPr>
          <a:spLocks noChangeArrowheads="1"/>
        </xdr:cNvSpPr>
      </xdr:nvSpPr>
      <xdr:spPr bwMode="auto">
        <a:xfrm>
          <a:off x="2752725" y="3762375"/>
          <a:ext cx="1019175" cy="952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14</xdr:row>
      <xdr:rowOff>142875</xdr:rowOff>
    </xdr:from>
    <xdr:to>
      <xdr:col>3</xdr:col>
      <xdr:colOff>285750</xdr:colOff>
      <xdr:row>16</xdr:row>
      <xdr:rowOff>38100</xdr:rowOff>
    </xdr:to>
    <xdr:sp macro="" textlink="">
      <xdr:nvSpPr>
        <xdr:cNvPr id="29" name="Line 10">
          <a:extLst>
            <a:ext uri="{FF2B5EF4-FFF2-40B4-BE49-F238E27FC236}">
              <a16:creationId xmlns:a16="http://schemas.microsoft.com/office/drawing/2014/main" id="{00000000-0008-0000-0700-00001D000000}"/>
            </a:ext>
          </a:extLst>
        </xdr:cNvPr>
        <xdr:cNvSpPr>
          <a:spLocks noChangeShapeType="1"/>
        </xdr:cNvSpPr>
      </xdr:nvSpPr>
      <xdr:spPr bwMode="auto">
        <a:xfrm flipH="1">
          <a:off x="2743200" y="2543175"/>
          <a:ext cx="2857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676275</xdr:colOff>
      <xdr:row>14</xdr:row>
      <xdr:rowOff>161925</xdr:rowOff>
    </xdr:from>
    <xdr:to>
      <xdr:col>3</xdr:col>
      <xdr:colOff>323850</xdr:colOff>
      <xdr:row>16</xdr:row>
      <xdr:rowOff>95250</xdr:rowOff>
    </xdr:to>
    <xdr:sp macro="" textlink="">
      <xdr:nvSpPr>
        <xdr:cNvPr id="30" name="Line 11">
          <a:extLst>
            <a:ext uri="{FF2B5EF4-FFF2-40B4-BE49-F238E27FC236}">
              <a16:creationId xmlns:a16="http://schemas.microsoft.com/office/drawing/2014/main" id="{00000000-0008-0000-0700-00001E000000}"/>
            </a:ext>
          </a:extLst>
        </xdr:cNvPr>
        <xdr:cNvSpPr>
          <a:spLocks noChangeShapeType="1"/>
        </xdr:cNvSpPr>
      </xdr:nvSpPr>
      <xdr:spPr bwMode="auto">
        <a:xfrm flipH="1">
          <a:off x="2733675" y="2562225"/>
          <a:ext cx="3333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22</xdr:row>
      <xdr:rowOff>95250</xdr:rowOff>
    </xdr:from>
    <xdr:to>
      <xdr:col>3</xdr:col>
      <xdr:colOff>276225</xdr:colOff>
      <xdr:row>23</xdr:row>
      <xdr:rowOff>133350</xdr:rowOff>
    </xdr:to>
    <xdr:sp macro="" textlink="">
      <xdr:nvSpPr>
        <xdr:cNvPr id="31" name="Line 12">
          <a:extLst>
            <a:ext uri="{FF2B5EF4-FFF2-40B4-BE49-F238E27FC236}">
              <a16:creationId xmlns:a16="http://schemas.microsoft.com/office/drawing/2014/main" id="{00000000-0008-0000-0700-00001F000000}"/>
            </a:ext>
          </a:extLst>
        </xdr:cNvPr>
        <xdr:cNvSpPr>
          <a:spLocks noChangeShapeType="1"/>
        </xdr:cNvSpPr>
      </xdr:nvSpPr>
      <xdr:spPr bwMode="auto">
        <a:xfrm flipH="1">
          <a:off x="2752725" y="3867150"/>
          <a:ext cx="266700"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22</xdr:row>
      <xdr:rowOff>85725</xdr:rowOff>
    </xdr:from>
    <xdr:to>
      <xdr:col>3</xdr:col>
      <xdr:colOff>352425</xdr:colOff>
      <xdr:row>24</xdr:row>
      <xdr:rowOff>19050</xdr:rowOff>
    </xdr:to>
    <xdr:sp macro="" textlink="">
      <xdr:nvSpPr>
        <xdr:cNvPr id="32" name="Line 13">
          <a:extLst>
            <a:ext uri="{FF2B5EF4-FFF2-40B4-BE49-F238E27FC236}">
              <a16:creationId xmlns:a16="http://schemas.microsoft.com/office/drawing/2014/main" id="{00000000-0008-0000-0700-000020000000}"/>
            </a:ext>
          </a:extLst>
        </xdr:cNvPr>
        <xdr:cNvSpPr>
          <a:spLocks noChangeShapeType="1"/>
        </xdr:cNvSpPr>
      </xdr:nvSpPr>
      <xdr:spPr bwMode="auto">
        <a:xfrm flipH="1">
          <a:off x="2752725" y="3857625"/>
          <a:ext cx="34290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14</xdr:row>
      <xdr:rowOff>47625</xdr:rowOff>
    </xdr:from>
    <xdr:to>
      <xdr:col>7</xdr:col>
      <xdr:colOff>381000</xdr:colOff>
      <xdr:row>14</xdr:row>
      <xdr:rowOff>47625</xdr:rowOff>
    </xdr:to>
    <xdr:sp macro="" textlink="">
      <xdr:nvSpPr>
        <xdr:cNvPr id="33" name="Line 12">
          <a:extLst>
            <a:ext uri="{FF2B5EF4-FFF2-40B4-BE49-F238E27FC236}">
              <a16:creationId xmlns:a16="http://schemas.microsoft.com/office/drawing/2014/main" id="{00000000-0008-0000-0700-000021000000}"/>
            </a:ext>
          </a:extLst>
        </xdr:cNvPr>
        <xdr:cNvSpPr>
          <a:spLocks noChangeShapeType="1"/>
        </xdr:cNvSpPr>
      </xdr:nvSpPr>
      <xdr:spPr bwMode="auto">
        <a:xfrm flipV="1">
          <a:off x="3924300" y="2447925"/>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104775</xdr:rowOff>
    </xdr:from>
    <xdr:to>
      <xdr:col>2</xdr:col>
      <xdr:colOff>647700</xdr:colOff>
      <xdr:row>42</xdr:row>
      <xdr:rowOff>76200</xdr:rowOff>
    </xdr:to>
    <xdr:sp macro="" textlink="">
      <xdr:nvSpPr>
        <xdr:cNvPr id="35" name="AutoShape 15">
          <a:extLst>
            <a:ext uri="{FF2B5EF4-FFF2-40B4-BE49-F238E27FC236}">
              <a16:creationId xmlns:a16="http://schemas.microsoft.com/office/drawing/2014/main" id="{00000000-0008-0000-0700-000023000000}"/>
            </a:ext>
          </a:extLst>
        </xdr:cNvPr>
        <xdr:cNvSpPr>
          <a:spLocks noChangeArrowheads="1"/>
        </xdr:cNvSpPr>
      </xdr:nvSpPr>
      <xdr:spPr bwMode="auto">
        <a:xfrm>
          <a:off x="2085975" y="6276975"/>
          <a:ext cx="619125" cy="1000125"/>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28575</xdr:colOff>
      <xdr:row>22</xdr:row>
      <xdr:rowOff>161924</xdr:rowOff>
    </xdr:from>
    <xdr:to>
      <xdr:col>3</xdr:col>
      <xdr:colOff>0</xdr:colOff>
      <xdr:row>36</xdr:row>
      <xdr:rowOff>12699</xdr:rowOff>
    </xdr:to>
    <xdr:sp macro="" textlink="">
      <xdr:nvSpPr>
        <xdr:cNvPr id="36" name="AutoShape 15">
          <a:extLst>
            <a:ext uri="{FF2B5EF4-FFF2-40B4-BE49-F238E27FC236}">
              <a16:creationId xmlns:a16="http://schemas.microsoft.com/office/drawing/2014/main" id="{00000000-0008-0000-0700-000024000000}"/>
            </a:ext>
          </a:extLst>
        </xdr:cNvPr>
        <xdr:cNvSpPr>
          <a:spLocks noChangeArrowheads="1"/>
        </xdr:cNvSpPr>
      </xdr:nvSpPr>
      <xdr:spPr bwMode="auto">
        <a:xfrm>
          <a:off x="1052858" y="4325315"/>
          <a:ext cx="600903" cy="2517775"/>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oneCellAnchor>
    <xdr:from>
      <xdr:col>3</xdr:col>
      <xdr:colOff>379639</xdr:colOff>
      <xdr:row>38</xdr:row>
      <xdr:rowOff>137432</xdr:rowOff>
    </xdr:from>
    <xdr:ext cx="1398362" cy="790986"/>
    <xdr:sp macro="" textlink="">
      <xdr:nvSpPr>
        <xdr:cNvPr id="38" name="四角形吹き出し 37">
          <a:extLst>
            <a:ext uri="{FF2B5EF4-FFF2-40B4-BE49-F238E27FC236}">
              <a16:creationId xmlns:a16="http://schemas.microsoft.com/office/drawing/2014/main" id="{00000000-0008-0000-0700-000026000000}"/>
            </a:ext>
          </a:extLst>
        </xdr:cNvPr>
        <xdr:cNvSpPr/>
      </xdr:nvSpPr>
      <xdr:spPr>
        <a:xfrm>
          <a:off x="2030639" y="7448215"/>
          <a:ext cx="1398362" cy="790986"/>
        </a:xfrm>
        <a:prstGeom prst="wedgeRectCallout">
          <a:avLst>
            <a:gd name="adj1" fmla="val -73566"/>
            <a:gd name="adj2" fmla="val 1534"/>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sp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利用可能範囲</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rPr>
            <a:t>主に公共的看板など</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rPr>
            <a:t>１．５～２．３ｍ</a:t>
          </a:r>
        </a:p>
      </xdr:txBody>
    </xdr:sp>
    <xdr:clientData/>
  </xdr:oneCellAnchor>
  <xdr:twoCellAnchor>
    <xdr:from>
      <xdr:col>3</xdr:col>
      <xdr:colOff>147194</xdr:colOff>
      <xdr:row>22</xdr:row>
      <xdr:rowOff>105682</xdr:rowOff>
    </xdr:from>
    <xdr:to>
      <xdr:col>3</xdr:col>
      <xdr:colOff>154609</xdr:colOff>
      <xdr:row>36</xdr:row>
      <xdr:rowOff>44174</xdr:rowOff>
    </xdr:to>
    <xdr:sp macro="" textlink="">
      <xdr:nvSpPr>
        <xdr:cNvPr id="40" name="Line 18">
          <a:extLst>
            <a:ext uri="{FF2B5EF4-FFF2-40B4-BE49-F238E27FC236}">
              <a16:creationId xmlns:a16="http://schemas.microsoft.com/office/drawing/2014/main" id="{00000000-0008-0000-0700-000028000000}"/>
            </a:ext>
          </a:extLst>
        </xdr:cNvPr>
        <xdr:cNvSpPr>
          <a:spLocks noChangeShapeType="1"/>
        </xdr:cNvSpPr>
      </xdr:nvSpPr>
      <xdr:spPr bwMode="auto">
        <a:xfrm>
          <a:off x="1798194" y="4324291"/>
          <a:ext cx="7415" cy="2644144"/>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oneCellAnchor>
    <xdr:from>
      <xdr:col>3</xdr:col>
      <xdr:colOff>228363</xdr:colOff>
      <xdr:row>23</xdr:row>
      <xdr:rowOff>143092</xdr:rowOff>
    </xdr:from>
    <xdr:ext cx="703398" cy="333375"/>
    <xdr:sp macro="" textlink="">
      <xdr:nvSpPr>
        <xdr:cNvPr id="41" name="Text Box 21">
          <a:extLst>
            <a:ext uri="{FF2B5EF4-FFF2-40B4-BE49-F238E27FC236}">
              <a16:creationId xmlns:a16="http://schemas.microsoft.com/office/drawing/2014/main" id="{00000000-0008-0000-0700-000029000000}"/>
            </a:ext>
          </a:extLst>
        </xdr:cNvPr>
        <xdr:cNvSpPr txBox="1">
          <a:spLocks noChangeArrowheads="1"/>
        </xdr:cNvSpPr>
      </xdr:nvSpPr>
      <xdr:spPr bwMode="auto">
        <a:xfrm>
          <a:off x="1879363" y="4554962"/>
          <a:ext cx="703398"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noAutofit/>
        </a:bodyPr>
        <a:lstStyle/>
        <a:p>
          <a:pPr algn="l" rtl="0">
            <a:lnSpc>
              <a:spcPts val="1300"/>
            </a:lnSpc>
            <a:defRPr sz="1000"/>
          </a:pPr>
          <a:r>
            <a:rPr lang="ja-JP" altLang="en-US" sz="1100" b="1" i="0" u="none" strike="noStrike" baseline="0">
              <a:solidFill>
                <a:srgbClr val="FF0000"/>
              </a:solidFill>
              <a:latin typeface="Meiryo UI" panose="020B0604030504040204" pitchFamily="50" charset="-128"/>
              <a:ea typeface="Meiryo UI" panose="020B0604030504040204" pitchFamily="50" charset="-128"/>
            </a:rPr>
            <a:t>地上高</a:t>
          </a:r>
        </a:p>
        <a:p>
          <a:pPr algn="l" rtl="0">
            <a:lnSpc>
              <a:spcPts val="1200"/>
            </a:lnSpc>
            <a:defRPr sz="1000"/>
          </a:pPr>
          <a:r>
            <a:rPr lang="ja-JP" altLang="en-US" sz="1100" b="1" i="0" u="none" strike="noStrike" baseline="0">
              <a:solidFill>
                <a:srgbClr val="FF0000"/>
              </a:solidFill>
              <a:latin typeface="Meiryo UI" panose="020B0604030504040204" pitchFamily="50" charset="-128"/>
              <a:ea typeface="Meiryo UI" panose="020B0604030504040204" pitchFamily="50" charset="-128"/>
            </a:rPr>
            <a:t>２．３～４．５m</a:t>
          </a:r>
        </a:p>
      </xdr:txBody>
    </xdr:sp>
    <xdr:clientData/>
  </xdr:oneCellAnchor>
  <xdr:oneCellAnchor>
    <xdr:from>
      <xdr:col>3</xdr:col>
      <xdr:colOff>366032</xdr:colOff>
      <xdr:row>26</xdr:row>
      <xdr:rowOff>90281</xdr:rowOff>
    </xdr:from>
    <xdr:ext cx="1366784" cy="558102"/>
    <xdr:sp macro="" textlink="">
      <xdr:nvSpPr>
        <xdr:cNvPr id="37" name="四角形吹き出し 36">
          <a:extLst>
            <a:ext uri="{FF2B5EF4-FFF2-40B4-BE49-F238E27FC236}">
              <a16:creationId xmlns:a16="http://schemas.microsoft.com/office/drawing/2014/main" id="{00000000-0008-0000-0700-000025000000}"/>
            </a:ext>
          </a:extLst>
        </xdr:cNvPr>
        <xdr:cNvSpPr/>
      </xdr:nvSpPr>
      <xdr:spPr>
        <a:xfrm>
          <a:off x="2017032" y="5081933"/>
          <a:ext cx="1366784" cy="558102"/>
        </a:xfrm>
        <a:prstGeom prst="wedgeRectCallout">
          <a:avLst>
            <a:gd name="adj1" fmla="val -70737"/>
            <a:gd name="adj2" fmla="val 25889"/>
          </a:avLst>
        </a:prstGeom>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sp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利用可能範囲</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rPr>
            <a:t>主にカーブミラーなど</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cc1110h2\&#20849;&#26550;&#26989;&#21209;\Documents%20and%20Settings\488286\Local%20Settings\Temporary%20Internet%20Files\OLK3\&#26360;&#39006;&#36865;&#20184;&#26696;&#20869;(&#21271;&#25903;&#24215;V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文書"/>
    </sheetNames>
    <sheetDataSet>
      <sheetData sheetId="0">
        <row r="4">
          <cell r="R4">
            <v>1</v>
          </cell>
          <cell r="S4" t="str">
            <v/>
          </cell>
          <cell r="T4">
            <v>3</v>
          </cell>
          <cell r="U4" t="str">
            <v>「伝送路共用変更に関する覚書」の締結について</v>
          </cell>
        </row>
        <row r="5">
          <cell r="R5">
            <v>2</v>
          </cell>
          <cell r="S5" t="str">
            <v/>
          </cell>
          <cell r="T5">
            <v>4</v>
          </cell>
          <cell r="U5" t="str">
            <v>伝送路共用変更に関する覚書　２通</v>
          </cell>
        </row>
        <row r="6">
          <cell r="R6">
            <v>3</v>
          </cell>
          <cell r="S6">
            <v>3</v>
          </cell>
          <cell r="T6">
            <v>0</v>
          </cell>
          <cell r="U6" t="str">
            <v>テレビ電波障害対策における第二種共架料の返金について</v>
          </cell>
        </row>
        <row r="7">
          <cell r="R7">
            <v>4</v>
          </cell>
          <cell r="S7">
            <v>4</v>
          </cell>
          <cell r="T7">
            <v>0</v>
          </cell>
          <cell r="U7" t="str">
            <v>銀行口座振込依頼書</v>
          </cell>
        </row>
        <row r="8">
          <cell r="R8">
            <v>5</v>
          </cell>
          <cell r="S8" t="str">
            <v/>
          </cell>
          <cell r="T8">
            <v>0</v>
          </cell>
          <cell r="U8" t="str">
            <v>支持物共用契約書（豊中市立第１５中学校）</v>
          </cell>
        </row>
        <row r="9">
          <cell r="R9">
            <v>6</v>
          </cell>
          <cell r="S9" t="str">
            <v/>
          </cell>
          <cell r="T9">
            <v>0</v>
          </cell>
          <cell r="U9" t="str">
            <v>支持物共用契約書（豊中市立庄内南小学校）</v>
          </cell>
        </row>
        <row r="10">
          <cell r="R10">
            <v>7</v>
          </cell>
          <cell r="S10" t="str">
            <v/>
          </cell>
          <cell r="T10">
            <v>0</v>
          </cell>
          <cell r="U10" t="str">
            <v>「電波対策工事　平面図（１９９１年２月）」（２枚）</v>
          </cell>
        </row>
        <row r="11">
          <cell r="R11">
            <v>8</v>
          </cell>
          <cell r="S11" t="str">
            <v/>
          </cell>
          <cell r="T11">
            <v>0</v>
          </cell>
          <cell r="U11" t="str">
            <v>共架料金（事前調査費）ご請求書</v>
          </cell>
        </row>
        <row r="12">
          <cell r="R12">
            <v>9</v>
          </cell>
          <cell r="S12" t="str">
            <v/>
          </cell>
          <cell r="T12">
            <v>0</v>
          </cell>
          <cell r="U12" t="str">
            <v>有線テレビジョン放送施設共架契約書　写し</v>
          </cell>
        </row>
        <row r="13">
          <cell r="R13">
            <v>10</v>
          </cell>
          <cell r="S13" t="str">
            <v/>
          </cell>
          <cell r="T13">
            <v>0</v>
          </cell>
          <cell r="U13" t="str">
            <v>平成２０年第２四半期　事前調査費用内訳一覧</v>
          </cell>
        </row>
        <row r="14">
          <cell r="R14">
            <v>11</v>
          </cell>
          <cell r="S14" t="str">
            <v/>
          </cell>
          <cell r="T14">
            <v>0</v>
          </cell>
          <cell r="U14" t="str">
            <v>共架契約の承継に関する覚書</v>
          </cell>
        </row>
        <row r="15">
          <cell r="R15">
            <v>12</v>
          </cell>
          <cell r="S15" t="str">
            <v/>
          </cell>
          <cell r="T15">
            <v>0</v>
          </cell>
          <cell r="U15" t="str">
            <v>管路使用調査結果回答書</v>
          </cell>
        </row>
        <row r="16">
          <cell r="R16">
            <v>13</v>
          </cell>
          <cell r="S16" t="str">
            <v/>
          </cell>
          <cell r="T16">
            <v>0</v>
          </cell>
          <cell r="U16" t="str">
            <v>共架料金請求書　（H18,H19年度分）</v>
          </cell>
        </row>
        <row r="17">
          <cell r="R17">
            <v>14</v>
          </cell>
          <cell r="S17" t="str">
            <v/>
          </cell>
          <cell r="T17">
            <v>0</v>
          </cell>
          <cell r="U17" t="str">
            <v>共架契約の承継に関する覚書（写し）</v>
          </cell>
        </row>
        <row r="18">
          <cell r="R18">
            <v>15</v>
          </cell>
          <cell r="S18" t="str">
            <v/>
          </cell>
          <cell r="T18">
            <v>0</v>
          </cell>
          <cell r="U18" t="str">
            <v>有線テレビジョン放送施設共架契約書（写し）</v>
          </cell>
        </row>
        <row r="19">
          <cell r="R19">
            <v>16</v>
          </cell>
          <cell r="S19" t="str">
            <v/>
          </cell>
          <cell r="T19">
            <v>0</v>
          </cell>
          <cell r="U19" t="str">
            <v>共架契約に関する覚書（２部）</v>
          </cell>
        </row>
        <row r="20">
          <cell r="R20">
            <v>17</v>
          </cell>
          <cell r="S20" t="str">
            <v/>
          </cell>
          <cell r="T20">
            <v>0</v>
          </cell>
          <cell r="U20" t="str">
            <v>共架料金（包括契約）振込み用紙（１０部）</v>
          </cell>
        </row>
        <row r="21">
          <cell r="R21">
            <v>18</v>
          </cell>
          <cell r="S21" t="str">
            <v/>
          </cell>
          <cell r="T21">
            <v>0</v>
          </cell>
          <cell r="U21" t="str">
            <v>共架料に関する覚書　写し</v>
          </cell>
        </row>
        <row r="22">
          <cell r="R22">
            <v>19</v>
          </cell>
          <cell r="S22" t="str">
            <v/>
          </cell>
          <cell r="T22">
            <v>0</v>
          </cell>
          <cell r="U22" t="str">
            <v>共架可否回答　兼　仮承諾書</v>
          </cell>
        </row>
        <row r="23">
          <cell r="R23">
            <v>20</v>
          </cell>
          <cell r="S23" t="str">
            <v/>
          </cell>
          <cell r="T23">
            <v>0</v>
          </cell>
          <cell r="U23" t="str">
            <v>共架料金請求書</v>
          </cell>
        </row>
        <row r="24">
          <cell r="R24">
            <v>21</v>
          </cell>
          <cell r="S24" t="str">
            <v/>
          </cell>
          <cell r="T24">
            <v>0</v>
          </cell>
          <cell r="U24" t="str">
            <v>共架契約承継申請書　等</v>
          </cell>
        </row>
        <row r="25">
          <cell r="R25">
            <v>22</v>
          </cell>
          <cell r="S25" t="str">
            <v/>
          </cell>
          <cell r="T25">
            <v>0</v>
          </cell>
          <cell r="U25" t="str">
            <v>平成１５年３月１３日付　取交書類　写し</v>
          </cell>
        </row>
        <row r="26">
          <cell r="R26">
            <v>23</v>
          </cell>
          <cell r="S26" t="str">
            <v/>
          </cell>
          <cell r="T26">
            <v>0</v>
          </cell>
          <cell r="U26" t="str">
            <v>支持物共用更改契約書</v>
          </cell>
        </row>
        <row r="27">
          <cell r="R27">
            <v>24</v>
          </cell>
          <cell r="S27" t="str">
            <v/>
          </cell>
          <cell r="T27">
            <v>0</v>
          </cell>
          <cell r="U27" t="str">
            <v>共架開始通知書（支持物共用契約書　を含む）</v>
          </cell>
        </row>
        <row r="28">
          <cell r="R28">
            <v>25</v>
          </cell>
          <cell r="S28" t="str">
            <v/>
          </cell>
          <cell r="T28">
            <v>0</v>
          </cell>
          <cell r="U28" t="str">
            <v>テレビジョン共同受信施設　支持物共用契約書</v>
          </cell>
        </row>
        <row r="29">
          <cell r="R29">
            <v>26</v>
          </cell>
          <cell r="S29" t="str">
            <v/>
          </cell>
          <cell r="T29">
            <v>0</v>
          </cell>
          <cell r="U29" t="str">
            <v>「配電柱への共架申請」関係書類提出の手引き</v>
          </cell>
        </row>
        <row r="30">
          <cell r="R30">
            <v>27</v>
          </cell>
          <cell r="S30" t="str">
            <v/>
          </cell>
          <cell r="T30">
            <v>0</v>
          </cell>
          <cell r="U30" t="str">
            <v>「通信ケーブルの残置に関する覚書」　２通</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886B9-CE21-48CA-A78D-8772F442E845}">
  <dimension ref="B1:G11"/>
  <sheetViews>
    <sheetView workbookViewId="0">
      <selection activeCell="D14" sqref="D14"/>
    </sheetView>
  </sheetViews>
  <sheetFormatPr defaultRowHeight="15" x14ac:dyDescent="0.35"/>
  <cols>
    <col min="1" max="1" width="8.7265625" style="14"/>
    <col min="2" max="2" width="28.6328125" style="14" customWidth="1"/>
    <col min="3" max="3" width="12.1796875" style="14" customWidth="1"/>
    <col min="4" max="7" width="14.90625" style="14" customWidth="1"/>
    <col min="8" max="16384" width="8.7265625" style="14"/>
  </cols>
  <sheetData>
    <row r="1" spans="2:7" ht="15.5" thickBot="1" x14ac:dyDescent="0.4"/>
    <row r="2" spans="2:7" ht="27" customHeight="1" x14ac:dyDescent="0.35">
      <c r="B2" s="101" t="s">
        <v>173</v>
      </c>
      <c r="C2" s="103" t="s">
        <v>163</v>
      </c>
      <c r="D2" s="100" t="s">
        <v>152</v>
      </c>
      <c r="E2" s="99"/>
      <c r="F2" s="98" t="s">
        <v>153</v>
      </c>
      <c r="G2" s="99"/>
    </row>
    <row r="3" spans="2:7" ht="27" customHeight="1" thickBot="1" x14ac:dyDescent="0.4">
      <c r="B3" s="102"/>
      <c r="C3" s="104"/>
      <c r="D3" s="91" t="s">
        <v>154</v>
      </c>
      <c r="E3" s="80" t="s">
        <v>155</v>
      </c>
      <c r="F3" s="81" t="s">
        <v>154</v>
      </c>
      <c r="G3" s="80" t="s">
        <v>155</v>
      </c>
    </row>
    <row r="4" spans="2:7" ht="27" customHeight="1" x14ac:dyDescent="0.35">
      <c r="B4" s="85" t="s">
        <v>156</v>
      </c>
      <c r="C4" s="88" t="s">
        <v>164</v>
      </c>
      <c r="D4" s="92" t="s">
        <v>166</v>
      </c>
      <c r="E4" s="83" t="s">
        <v>167</v>
      </c>
      <c r="F4" s="79" t="s">
        <v>166</v>
      </c>
      <c r="G4" s="83" t="s">
        <v>167</v>
      </c>
    </row>
    <row r="5" spans="2:7" ht="27" customHeight="1" x14ac:dyDescent="0.35">
      <c r="B5" s="86" t="s">
        <v>157</v>
      </c>
      <c r="C5" s="89" t="s">
        <v>164</v>
      </c>
      <c r="D5" s="93" t="s">
        <v>167</v>
      </c>
      <c r="E5" s="84" t="s">
        <v>166</v>
      </c>
      <c r="F5" s="82" t="s">
        <v>167</v>
      </c>
      <c r="G5" s="84" t="s">
        <v>166</v>
      </c>
    </row>
    <row r="6" spans="2:7" ht="27" customHeight="1" x14ac:dyDescent="0.35">
      <c r="B6" s="86" t="s">
        <v>158</v>
      </c>
      <c r="C6" s="89" t="s">
        <v>164</v>
      </c>
      <c r="D6" s="93" t="s">
        <v>166</v>
      </c>
      <c r="E6" s="84" t="s">
        <v>166</v>
      </c>
      <c r="F6" s="82" t="s">
        <v>166</v>
      </c>
      <c r="G6" s="84" t="s">
        <v>166</v>
      </c>
    </row>
    <row r="7" spans="2:7" ht="27" customHeight="1" x14ac:dyDescent="0.35">
      <c r="B7" s="86" t="s">
        <v>159</v>
      </c>
      <c r="C7" s="89" t="s">
        <v>164</v>
      </c>
      <c r="D7" s="93" t="s">
        <v>168</v>
      </c>
      <c r="E7" s="84" t="s">
        <v>170</v>
      </c>
      <c r="F7" s="82" t="s">
        <v>172</v>
      </c>
      <c r="G7" s="84" t="s">
        <v>171</v>
      </c>
    </row>
    <row r="8" spans="2:7" ht="27" customHeight="1" x14ac:dyDescent="0.35">
      <c r="B8" s="86" t="s">
        <v>160</v>
      </c>
      <c r="C8" s="89" t="s">
        <v>165</v>
      </c>
      <c r="D8" s="93" t="s">
        <v>166</v>
      </c>
      <c r="E8" s="84" t="s">
        <v>167</v>
      </c>
      <c r="F8" s="82" t="s">
        <v>166</v>
      </c>
      <c r="G8" s="84" t="s">
        <v>167</v>
      </c>
    </row>
    <row r="9" spans="2:7" ht="27" customHeight="1" x14ac:dyDescent="0.35">
      <c r="B9" s="86" t="s">
        <v>161</v>
      </c>
      <c r="C9" s="89" t="s">
        <v>165</v>
      </c>
      <c r="D9" s="93" t="s">
        <v>166</v>
      </c>
      <c r="E9" s="84" t="s">
        <v>167</v>
      </c>
      <c r="F9" s="82" t="s">
        <v>167</v>
      </c>
      <c r="G9" s="84" t="s">
        <v>167</v>
      </c>
    </row>
    <row r="10" spans="2:7" ht="27" customHeight="1" thickBot="1" x14ac:dyDescent="0.4">
      <c r="B10" s="87" t="s">
        <v>162</v>
      </c>
      <c r="C10" s="90" t="s">
        <v>164</v>
      </c>
      <c r="D10" s="91" t="s">
        <v>169</v>
      </c>
      <c r="E10" s="80" t="s">
        <v>167</v>
      </c>
      <c r="F10" s="81" t="s">
        <v>167</v>
      </c>
      <c r="G10" s="80" t="s">
        <v>167</v>
      </c>
    </row>
    <row r="11" spans="2:7" x14ac:dyDescent="0.35">
      <c r="G11" s="30" t="s">
        <v>177</v>
      </c>
    </row>
  </sheetData>
  <mergeCells count="4">
    <mergeCell ref="F2:G2"/>
    <mergeCell ref="D2:E2"/>
    <mergeCell ref="B2:B3"/>
    <mergeCell ref="C2:C3"/>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5:J54"/>
  <sheetViews>
    <sheetView view="pageBreakPreview" zoomScale="115" zoomScaleNormal="100" zoomScaleSheetLayoutView="115" workbookViewId="0">
      <selection activeCell="H4" sqref="H4"/>
    </sheetView>
  </sheetViews>
  <sheetFormatPr defaultColWidth="9" defaultRowHeight="15" x14ac:dyDescent="0.2"/>
  <cols>
    <col min="1" max="1" width="5.6328125" style="95" customWidth="1"/>
    <col min="2" max="9" width="9" style="95"/>
    <col min="10" max="10" width="11.36328125" style="95" customWidth="1"/>
    <col min="11" max="16384" width="9" style="95"/>
  </cols>
  <sheetData>
    <row r="5" spans="2:10" ht="13.5" customHeight="1" x14ac:dyDescent="0.2">
      <c r="B5" s="94"/>
    </row>
    <row r="6" spans="2:10" ht="15.5" thickBot="1" x14ac:dyDescent="0.25"/>
    <row r="7" spans="2:10" ht="13.5" customHeight="1" x14ac:dyDescent="0.2">
      <c r="E7" s="193" t="s">
        <v>174</v>
      </c>
      <c r="F7" s="194"/>
      <c r="G7" s="194"/>
      <c r="H7" s="194"/>
      <c r="I7" s="194"/>
      <c r="J7" s="195"/>
    </row>
    <row r="8" spans="2:10" x14ac:dyDescent="0.2">
      <c r="E8" s="196"/>
      <c r="F8" s="197"/>
      <c r="G8" s="197"/>
      <c r="H8" s="197"/>
      <c r="I8" s="197"/>
      <c r="J8" s="198"/>
    </row>
    <row r="9" spans="2:10" x14ac:dyDescent="0.2">
      <c r="E9" s="196"/>
      <c r="F9" s="197"/>
      <c r="G9" s="197"/>
      <c r="H9" s="197"/>
      <c r="I9" s="197"/>
      <c r="J9" s="198"/>
    </row>
    <row r="10" spans="2:10" x14ac:dyDescent="0.2">
      <c r="E10" s="196"/>
      <c r="F10" s="197"/>
      <c r="G10" s="197"/>
      <c r="H10" s="197"/>
      <c r="I10" s="197"/>
      <c r="J10" s="198"/>
    </row>
    <row r="11" spans="2:10" x14ac:dyDescent="0.2">
      <c r="E11" s="196"/>
      <c r="F11" s="197"/>
      <c r="G11" s="197"/>
      <c r="H11" s="197"/>
      <c r="I11" s="197"/>
      <c r="J11" s="198"/>
    </row>
    <row r="12" spans="2:10" ht="15.5" thickBot="1" x14ac:dyDescent="0.25">
      <c r="E12" s="199"/>
      <c r="F12" s="200"/>
      <c r="G12" s="200"/>
      <c r="H12" s="200"/>
      <c r="I12" s="200"/>
      <c r="J12" s="201"/>
    </row>
    <row r="13" spans="2:10" x14ac:dyDescent="0.2">
      <c r="E13" s="96"/>
      <c r="F13" s="96"/>
      <c r="G13" s="96"/>
      <c r="H13" s="96"/>
      <c r="I13" s="96"/>
      <c r="J13" s="96"/>
    </row>
    <row r="54" spans="3:4" ht="22" x14ac:dyDescent="0.2">
      <c r="C54" s="97"/>
      <c r="D54" s="97"/>
    </row>
  </sheetData>
  <mergeCells count="1">
    <mergeCell ref="E7:J12"/>
  </mergeCells>
  <phoneticPr fontId="2"/>
  <pageMargins left="0.75" right="0.75" top="1" bottom="1" header="0.51200000000000001" footer="0.51200000000000001"/>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F52"/>
  <sheetViews>
    <sheetView workbookViewId="0">
      <selection activeCell="D33" sqref="D33"/>
    </sheetView>
  </sheetViews>
  <sheetFormatPr defaultColWidth="9" defaultRowHeight="15" x14ac:dyDescent="0.35"/>
  <cols>
    <col min="1" max="1" width="4" style="14" bestFit="1" customWidth="1"/>
    <col min="2" max="2" width="22.453125" style="14" customWidth="1"/>
    <col min="3" max="3" width="12.90625" style="14" bestFit="1" customWidth="1"/>
    <col min="4" max="5" width="37.453125" style="14" customWidth="1"/>
    <col min="6" max="6" width="15.36328125" style="14" bestFit="1" customWidth="1"/>
    <col min="7" max="7" width="9" style="14"/>
    <col min="8" max="8" width="9.6328125" style="14" bestFit="1" customWidth="1"/>
    <col min="9" max="16384" width="9" style="14"/>
  </cols>
  <sheetData>
    <row r="2" spans="2:6" x14ac:dyDescent="0.35">
      <c r="B2" s="14" t="s">
        <v>139</v>
      </c>
      <c r="D2" s="56"/>
    </row>
    <row r="3" spans="2:6" ht="15.5" thickBot="1" x14ac:dyDescent="0.4">
      <c r="B3" s="110" t="s">
        <v>11</v>
      </c>
      <c r="C3" s="110"/>
      <c r="D3" s="19" t="s">
        <v>12</v>
      </c>
      <c r="E3" s="19" t="s">
        <v>15</v>
      </c>
      <c r="F3" s="19" t="s">
        <v>6</v>
      </c>
    </row>
    <row r="4" spans="2:6" ht="15.5" thickTop="1" x14ac:dyDescent="0.35">
      <c r="B4" s="115" t="s">
        <v>10</v>
      </c>
      <c r="C4" s="115"/>
      <c r="D4" s="20"/>
      <c r="E4" s="17" t="s">
        <v>73</v>
      </c>
      <c r="F4" s="44" t="s">
        <v>16</v>
      </c>
    </row>
    <row r="5" spans="2:6" x14ac:dyDescent="0.35">
      <c r="B5" s="114" t="s">
        <v>13</v>
      </c>
      <c r="C5" s="16" t="s">
        <v>14</v>
      </c>
      <c r="D5" s="26"/>
      <c r="E5" s="16" t="s">
        <v>87</v>
      </c>
      <c r="F5" s="23" t="s">
        <v>17</v>
      </c>
    </row>
    <row r="6" spans="2:6" x14ac:dyDescent="0.35">
      <c r="B6" s="114"/>
      <c r="C6" s="16" t="s">
        <v>18</v>
      </c>
      <c r="D6" s="26"/>
      <c r="E6" s="16" t="s">
        <v>88</v>
      </c>
      <c r="F6" s="16" t="s">
        <v>16</v>
      </c>
    </row>
    <row r="7" spans="2:6" x14ac:dyDescent="0.35">
      <c r="B7" s="114"/>
      <c r="C7" s="16" t="s">
        <v>19</v>
      </c>
      <c r="D7" s="26"/>
      <c r="E7" s="16" t="s">
        <v>67</v>
      </c>
      <c r="F7" s="23" t="s">
        <v>17</v>
      </c>
    </row>
    <row r="8" spans="2:6" x14ac:dyDescent="0.35">
      <c r="B8" s="114"/>
      <c r="C8" s="16" t="s">
        <v>20</v>
      </c>
      <c r="D8" s="57"/>
      <c r="E8" s="16" t="s">
        <v>68</v>
      </c>
      <c r="F8" s="23" t="s">
        <v>17</v>
      </c>
    </row>
    <row r="9" spans="2:6" x14ac:dyDescent="0.35">
      <c r="B9" s="114"/>
      <c r="C9" s="16" t="s">
        <v>21</v>
      </c>
      <c r="D9" s="26"/>
      <c r="E9" s="16" t="s">
        <v>69</v>
      </c>
      <c r="F9" s="23" t="s">
        <v>17</v>
      </c>
    </row>
    <row r="10" spans="2:6" x14ac:dyDescent="0.35">
      <c r="B10" s="114"/>
      <c r="C10" s="16" t="s">
        <v>22</v>
      </c>
      <c r="D10" s="26"/>
      <c r="E10" s="16" t="s">
        <v>70</v>
      </c>
      <c r="F10" s="23" t="s">
        <v>17</v>
      </c>
    </row>
    <row r="11" spans="2:6" x14ac:dyDescent="0.35">
      <c r="B11" s="116" t="s">
        <v>23</v>
      </c>
      <c r="C11" s="16" t="s">
        <v>14</v>
      </c>
      <c r="D11" s="26"/>
      <c r="E11" s="16" t="s">
        <v>71</v>
      </c>
      <c r="F11" s="16" t="s">
        <v>16</v>
      </c>
    </row>
    <row r="12" spans="2:6" x14ac:dyDescent="0.35">
      <c r="B12" s="116"/>
      <c r="C12" s="16" t="s">
        <v>30</v>
      </c>
      <c r="D12" s="26"/>
      <c r="E12" s="16" t="s">
        <v>71</v>
      </c>
      <c r="F12" s="16" t="s">
        <v>16</v>
      </c>
    </row>
    <row r="13" spans="2:6" x14ac:dyDescent="0.35">
      <c r="B13" s="116"/>
      <c r="C13" s="16" t="s">
        <v>20</v>
      </c>
      <c r="D13" s="26"/>
      <c r="E13" s="16" t="s">
        <v>72</v>
      </c>
      <c r="F13" s="16" t="s">
        <v>16</v>
      </c>
    </row>
    <row r="14" spans="2:6" x14ac:dyDescent="0.35">
      <c r="B14" s="116"/>
      <c r="C14" s="16" t="s">
        <v>21</v>
      </c>
      <c r="D14" s="26"/>
      <c r="E14" s="16" t="s">
        <v>71</v>
      </c>
      <c r="F14" s="16" t="s">
        <v>16</v>
      </c>
    </row>
    <row r="15" spans="2:6" x14ac:dyDescent="0.35">
      <c r="B15" s="116"/>
      <c r="C15" s="16" t="s">
        <v>22</v>
      </c>
      <c r="D15" s="26"/>
      <c r="E15" s="16" t="s">
        <v>72</v>
      </c>
      <c r="F15" s="16" t="s">
        <v>16</v>
      </c>
    </row>
    <row r="16" spans="2:6" x14ac:dyDescent="0.35">
      <c r="B16" s="114" t="s">
        <v>1</v>
      </c>
      <c r="C16" s="16" t="s">
        <v>25</v>
      </c>
      <c r="D16" s="21"/>
      <c r="E16" s="17" t="s">
        <v>73</v>
      </c>
      <c r="F16" s="23" t="s">
        <v>17</v>
      </c>
    </row>
    <row r="17" spans="2:6" x14ac:dyDescent="0.35">
      <c r="B17" s="114"/>
      <c r="C17" s="16" t="s">
        <v>26</v>
      </c>
      <c r="D17" s="21"/>
      <c r="E17" s="17" t="s">
        <v>73</v>
      </c>
      <c r="F17" s="23" t="s">
        <v>17</v>
      </c>
    </row>
    <row r="18" spans="2:6" x14ac:dyDescent="0.35">
      <c r="B18" s="119" t="s">
        <v>89</v>
      </c>
      <c r="C18" s="120"/>
      <c r="D18" s="55"/>
      <c r="E18" s="16" t="s">
        <v>69</v>
      </c>
      <c r="F18" s="23"/>
    </row>
    <row r="19" spans="2:6" x14ac:dyDescent="0.35">
      <c r="B19" s="119" t="s">
        <v>43</v>
      </c>
      <c r="C19" s="120"/>
      <c r="D19" s="111" t="s">
        <v>51</v>
      </c>
      <c r="E19" s="112"/>
      <c r="F19" s="23" t="s">
        <v>17</v>
      </c>
    </row>
    <row r="20" spans="2:6" ht="30" customHeight="1" x14ac:dyDescent="0.35">
      <c r="B20" s="121"/>
      <c r="C20" s="122"/>
      <c r="D20" s="123" t="s">
        <v>137</v>
      </c>
      <c r="E20" s="124"/>
      <c r="F20" s="77" t="s">
        <v>17</v>
      </c>
    </row>
    <row r="21" spans="2:6" x14ac:dyDescent="0.35">
      <c r="B21" s="117" t="s">
        <v>44</v>
      </c>
      <c r="C21" s="118"/>
      <c r="D21" s="111" t="s">
        <v>142</v>
      </c>
      <c r="E21" s="113"/>
      <c r="F21" s="112"/>
    </row>
    <row r="23" spans="2:6" x14ac:dyDescent="0.35">
      <c r="B23" s="14" t="s">
        <v>83</v>
      </c>
    </row>
    <row r="24" spans="2:6" ht="15.5" thickBot="1" x14ac:dyDescent="0.4">
      <c r="B24" s="110" t="s">
        <v>11</v>
      </c>
      <c r="C24" s="110"/>
      <c r="D24" s="19" t="s">
        <v>12</v>
      </c>
      <c r="E24" s="19" t="s">
        <v>15</v>
      </c>
      <c r="F24" s="19" t="s">
        <v>6</v>
      </c>
    </row>
    <row r="25" spans="2:6" ht="15.5" thickTop="1" x14ac:dyDescent="0.35">
      <c r="B25" s="107" t="s">
        <v>34</v>
      </c>
      <c r="C25" s="24" t="s">
        <v>50</v>
      </c>
      <c r="D25" s="29"/>
      <c r="E25" s="17" t="s">
        <v>73</v>
      </c>
      <c r="F25" s="44" t="s">
        <v>16</v>
      </c>
    </row>
    <row r="26" spans="2:6" x14ac:dyDescent="0.35">
      <c r="B26" s="108"/>
      <c r="C26" s="16" t="s">
        <v>35</v>
      </c>
      <c r="D26" s="22"/>
      <c r="E26" s="17" t="s">
        <v>73</v>
      </c>
      <c r="F26" s="23" t="s">
        <v>36</v>
      </c>
    </row>
    <row r="27" spans="2:6" x14ac:dyDescent="0.35">
      <c r="B27" s="109"/>
      <c r="C27" s="16" t="s">
        <v>37</v>
      </c>
      <c r="D27" s="22"/>
      <c r="E27" s="16" t="s">
        <v>71</v>
      </c>
      <c r="F27" s="16" t="s">
        <v>16</v>
      </c>
    </row>
    <row r="28" spans="2:6" x14ac:dyDescent="0.35">
      <c r="B28" s="18" t="s">
        <v>43</v>
      </c>
      <c r="C28" s="105" t="s">
        <v>80</v>
      </c>
      <c r="D28" s="105"/>
      <c r="E28" s="106"/>
      <c r="F28" s="23" t="s">
        <v>17</v>
      </c>
    </row>
    <row r="30" spans="2:6" x14ac:dyDescent="0.35">
      <c r="B30" s="14" t="s">
        <v>84</v>
      </c>
      <c r="D30" s="30"/>
      <c r="E30" s="30" t="s">
        <v>53</v>
      </c>
      <c r="F30" s="14" t="str">
        <f>"計　"&amp;SUBTOTAL(3,C33:C52)&amp;"　本"</f>
        <v>計　0　本</v>
      </c>
    </row>
    <row r="31" spans="2:6" x14ac:dyDescent="0.35">
      <c r="B31" s="24" t="s">
        <v>27</v>
      </c>
      <c r="C31" s="24" t="s">
        <v>28</v>
      </c>
      <c r="D31" s="24" t="s">
        <v>4</v>
      </c>
      <c r="E31" s="24" t="s">
        <v>6</v>
      </c>
      <c r="F31" s="24" t="s">
        <v>90</v>
      </c>
    </row>
    <row r="32" spans="2:6" ht="15.5" thickBot="1" x14ac:dyDescent="0.4">
      <c r="B32" s="25" t="s">
        <v>38</v>
      </c>
      <c r="C32" s="25" t="s">
        <v>29</v>
      </c>
      <c r="D32" s="25" t="s">
        <v>74</v>
      </c>
      <c r="E32" s="25" t="s">
        <v>75</v>
      </c>
      <c r="F32" s="25"/>
    </row>
    <row r="33" spans="1:6" ht="15.5" thickTop="1" x14ac:dyDescent="0.35">
      <c r="A33" s="14">
        <v>1</v>
      </c>
      <c r="B33" s="54"/>
      <c r="C33" s="54"/>
      <c r="D33" s="55"/>
      <c r="E33" s="55"/>
      <c r="F33" s="61"/>
    </row>
    <row r="34" spans="1:6" x14ac:dyDescent="0.35">
      <c r="A34" s="14">
        <v>2</v>
      </c>
      <c r="B34" s="54"/>
      <c r="C34" s="54"/>
      <c r="D34" s="55"/>
      <c r="E34" s="55"/>
      <c r="F34" s="62"/>
    </row>
    <row r="35" spans="1:6" x14ac:dyDescent="0.35">
      <c r="A35" s="14">
        <v>3</v>
      </c>
      <c r="B35" s="54"/>
      <c r="C35" s="54"/>
      <c r="D35" s="55"/>
      <c r="E35" s="55"/>
      <c r="F35" s="62"/>
    </row>
    <row r="36" spans="1:6" x14ac:dyDescent="0.35">
      <c r="A36" s="14">
        <v>4</v>
      </c>
      <c r="B36" s="54"/>
      <c r="C36" s="54"/>
      <c r="D36" s="55"/>
      <c r="E36" s="55"/>
      <c r="F36" s="62"/>
    </row>
    <row r="37" spans="1:6" x14ac:dyDescent="0.35">
      <c r="A37" s="14">
        <v>5</v>
      </c>
      <c r="B37" s="54"/>
      <c r="C37" s="54"/>
      <c r="D37" s="55"/>
      <c r="E37" s="55"/>
      <c r="F37" s="60"/>
    </row>
    <row r="38" spans="1:6" x14ac:dyDescent="0.35">
      <c r="A38" s="14">
        <v>6</v>
      </c>
      <c r="B38" s="54"/>
      <c r="C38" s="54"/>
      <c r="D38" s="55"/>
      <c r="E38" s="55"/>
      <c r="F38" s="60"/>
    </row>
    <row r="39" spans="1:6" x14ac:dyDescent="0.35">
      <c r="A39" s="14">
        <v>7</v>
      </c>
      <c r="B39" s="54"/>
      <c r="C39" s="54"/>
      <c r="D39" s="55"/>
      <c r="E39" s="55"/>
      <c r="F39" s="60"/>
    </row>
    <row r="40" spans="1:6" x14ac:dyDescent="0.35">
      <c r="A40" s="14">
        <v>8</v>
      </c>
      <c r="B40" s="54"/>
      <c r="C40" s="54"/>
      <c r="D40" s="55"/>
      <c r="E40" s="55"/>
      <c r="F40" s="60"/>
    </row>
    <row r="41" spans="1:6" x14ac:dyDescent="0.35">
      <c r="A41" s="14">
        <v>9</v>
      </c>
      <c r="B41" s="54"/>
      <c r="C41" s="54"/>
      <c r="D41" s="55"/>
      <c r="E41" s="55"/>
      <c r="F41" s="60"/>
    </row>
    <row r="42" spans="1:6" x14ac:dyDescent="0.35">
      <c r="A42" s="14">
        <v>10</v>
      </c>
      <c r="B42" s="54"/>
      <c r="C42" s="54"/>
      <c r="D42" s="55"/>
      <c r="E42" s="55"/>
      <c r="F42" s="60"/>
    </row>
    <row r="43" spans="1:6" x14ac:dyDescent="0.35">
      <c r="A43" s="14">
        <v>11</v>
      </c>
      <c r="B43" s="54"/>
      <c r="C43" s="54"/>
      <c r="D43" s="55"/>
      <c r="E43" s="55"/>
      <c r="F43" s="60"/>
    </row>
    <row r="44" spans="1:6" x14ac:dyDescent="0.35">
      <c r="A44" s="14">
        <v>12</v>
      </c>
      <c r="B44" s="54"/>
      <c r="C44" s="54"/>
      <c r="D44" s="55"/>
      <c r="E44" s="55"/>
      <c r="F44" s="60"/>
    </row>
    <row r="45" spans="1:6" x14ac:dyDescent="0.35">
      <c r="A45" s="14">
        <v>13</v>
      </c>
      <c r="B45" s="54"/>
      <c r="C45" s="54"/>
      <c r="D45" s="55"/>
      <c r="E45" s="55"/>
      <c r="F45" s="60"/>
    </row>
    <row r="46" spans="1:6" x14ac:dyDescent="0.35">
      <c r="A46" s="14">
        <v>14</v>
      </c>
      <c r="B46" s="54"/>
      <c r="C46" s="54"/>
      <c r="D46" s="55"/>
      <c r="E46" s="55"/>
      <c r="F46" s="60"/>
    </row>
    <row r="47" spans="1:6" x14ac:dyDescent="0.35">
      <c r="A47" s="14">
        <v>15</v>
      </c>
      <c r="B47" s="54"/>
      <c r="C47" s="54"/>
      <c r="D47" s="55"/>
      <c r="E47" s="55"/>
      <c r="F47" s="60"/>
    </row>
    <row r="48" spans="1:6" x14ac:dyDescent="0.35">
      <c r="A48" s="14">
        <v>16</v>
      </c>
      <c r="B48" s="54"/>
      <c r="C48" s="54"/>
      <c r="D48" s="55"/>
      <c r="E48" s="55"/>
      <c r="F48" s="60"/>
    </row>
    <row r="49" spans="1:6" x14ac:dyDescent="0.35">
      <c r="A49" s="14">
        <v>17</v>
      </c>
      <c r="B49" s="54"/>
      <c r="C49" s="54"/>
      <c r="D49" s="55"/>
      <c r="E49" s="55"/>
      <c r="F49" s="60"/>
    </row>
    <row r="50" spans="1:6" x14ac:dyDescent="0.35">
      <c r="A50" s="14">
        <v>18</v>
      </c>
      <c r="B50" s="54"/>
      <c r="C50" s="54"/>
      <c r="D50" s="55"/>
      <c r="E50" s="55"/>
      <c r="F50" s="60"/>
    </row>
    <row r="51" spans="1:6" x14ac:dyDescent="0.35">
      <c r="A51" s="14">
        <v>19</v>
      </c>
      <c r="B51" s="54"/>
      <c r="C51" s="54"/>
      <c r="D51" s="55"/>
      <c r="E51" s="55"/>
      <c r="F51" s="60"/>
    </row>
    <row r="52" spans="1:6" x14ac:dyDescent="0.35">
      <c r="A52" s="14">
        <v>20</v>
      </c>
      <c r="B52" s="54"/>
      <c r="C52" s="54"/>
      <c r="D52" s="55"/>
      <c r="E52" s="55"/>
      <c r="F52" s="60"/>
    </row>
  </sheetData>
  <mergeCells count="14">
    <mergeCell ref="C28:E28"/>
    <mergeCell ref="B25:B27"/>
    <mergeCell ref="B3:C3"/>
    <mergeCell ref="D19:E19"/>
    <mergeCell ref="D21:F21"/>
    <mergeCell ref="B24:C24"/>
    <mergeCell ref="B5:B10"/>
    <mergeCell ref="B4:C4"/>
    <mergeCell ref="B11:B15"/>
    <mergeCell ref="B16:B17"/>
    <mergeCell ref="B21:C21"/>
    <mergeCell ref="B18:C18"/>
    <mergeCell ref="B19:C20"/>
    <mergeCell ref="D20:E20"/>
  </mergeCells>
  <phoneticPr fontId="2"/>
  <dataValidations count="3">
    <dataValidation type="list" allowBlank="1" showInputMessage="1" showErrorMessage="1" sqref="B33:B52" xr:uid="{00000000-0002-0000-0000-000000000000}">
      <formula1>"　,新設,増設,取替,廃止"</formula1>
    </dataValidation>
    <dataValidation imeMode="hiragana" allowBlank="1" showInputMessage="1" showErrorMessage="1" sqref="D5" xr:uid="{00000000-0002-0000-0000-000001000000}"/>
    <dataValidation imeMode="disabled" allowBlank="1" showInputMessage="1" showErrorMessage="1" sqref="D4 D8 D10 D13 D25:D26 D15:D17" xr:uid="{00000000-0002-0000-0000-000002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H54"/>
  <sheetViews>
    <sheetView tabSelected="1" view="pageBreakPreview" zoomScale="130" zoomScaleNormal="100" zoomScaleSheetLayoutView="130" workbookViewId="0">
      <selection activeCell="E4" sqref="E4"/>
    </sheetView>
  </sheetViews>
  <sheetFormatPr defaultColWidth="9" defaultRowHeight="13" x14ac:dyDescent="0.2"/>
  <cols>
    <col min="1" max="8" width="10.453125" style="5" customWidth="1"/>
    <col min="9" max="9" width="5" style="5" customWidth="1"/>
    <col min="10" max="16384" width="9" style="5"/>
  </cols>
  <sheetData>
    <row r="1" spans="1:8" x14ac:dyDescent="0.2">
      <c r="A1" s="1"/>
      <c r="B1" s="1"/>
      <c r="C1" s="1"/>
      <c r="D1" s="1"/>
      <c r="E1" s="1"/>
      <c r="F1" s="1"/>
      <c r="G1" s="1"/>
      <c r="H1" s="1"/>
    </row>
    <row r="2" spans="1:8" ht="32.5" x14ac:dyDescent="0.2">
      <c r="A2" s="159" t="s">
        <v>140</v>
      </c>
      <c r="B2" s="159"/>
      <c r="C2" s="159"/>
      <c r="D2" s="159"/>
      <c r="E2" s="159"/>
      <c r="F2" s="159"/>
      <c r="G2" s="159"/>
      <c r="H2" s="159"/>
    </row>
    <row r="3" spans="1:8" ht="14" x14ac:dyDescent="0.2">
      <c r="A3" s="3"/>
      <c r="B3" s="3"/>
      <c r="C3" s="3"/>
      <c r="D3" s="3"/>
      <c r="E3" s="3"/>
    </row>
    <row r="4" spans="1:8" ht="14" x14ac:dyDescent="0.2">
      <c r="A4" s="2"/>
      <c r="B4" s="2"/>
      <c r="C4" s="2"/>
      <c r="D4" s="2"/>
      <c r="E4" s="2"/>
      <c r="F4" s="160" t="str">
        <f>IF(入力!D4="","　　年　　　　月　　　　日　",入力!D4)</f>
        <v>　　年　　　　月　　　　日　</v>
      </c>
      <c r="G4" s="160"/>
      <c r="H4" s="160"/>
    </row>
    <row r="5" spans="1:8" ht="14" x14ac:dyDescent="0.2">
      <c r="A5" s="2"/>
      <c r="B5" s="2"/>
      <c r="C5" s="2"/>
      <c r="D5" s="2"/>
      <c r="E5" s="2"/>
      <c r="F5" s="2"/>
      <c r="G5" s="2"/>
      <c r="H5" s="2"/>
    </row>
    <row r="6" spans="1:8" ht="14" x14ac:dyDescent="0.2">
      <c r="A6" s="2" t="s">
        <v>9</v>
      </c>
      <c r="B6" s="2"/>
      <c r="C6" s="2"/>
      <c r="D6" s="2"/>
      <c r="E6" s="2"/>
      <c r="F6" s="2"/>
      <c r="G6" s="2"/>
      <c r="H6" s="2"/>
    </row>
    <row r="7" spans="1:8" ht="14" x14ac:dyDescent="0.2">
      <c r="A7" s="2" t="s">
        <v>39</v>
      </c>
      <c r="B7" s="2"/>
      <c r="C7" s="2"/>
      <c r="D7" s="2"/>
      <c r="E7" s="2"/>
      <c r="F7" s="2"/>
      <c r="G7" s="2"/>
      <c r="H7" s="2"/>
    </row>
    <row r="8" spans="1:8" ht="14" x14ac:dyDescent="0.2">
      <c r="A8" s="2"/>
      <c r="B8" s="2"/>
      <c r="C8" s="2"/>
      <c r="D8" s="2"/>
      <c r="E8" s="2"/>
      <c r="F8" s="2"/>
      <c r="G8" s="2"/>
      <c r="H8" s="2"/>
    </row>
    <row r="9" spans="1:8" ht="14" x14ac:dyDescent="0.2">
      <c r="A9" s="2"/>
      <c r="B9" s="2"/>
      <c r="C9" s="2"/>
      <c r="D9" s="12" t="s">
        <v>40</v>
      </c>
      <c r="F9" s="2"/>
      <c r="G9" s="2"/>
      <c r="H9" s="2"/>
    </row>
    <row r="10" spans="1:8" ht="14" x14ac:dyDescent="0.2">
      <c r="A10" s="2"/>
      <c r="B10" s="2"/>
      <c r="C10" s="2"/>
      <c r="D10" s="11" t="s">
        <v>41</v>
      </c>
      <c r="E10" s="161" t="str">
        <f>IF(入力!D5="","",入力!D5)</f>
        <v/>
      </c>
      <c r="F10" s="161"/>
      <c r="G10" s="161"/>
      <c r="H10" s="161"/>
    </row>
    <row r="11" spans="1:8" ht="14" x14ac:dyDescent="0.2">
      <c r="A11" s="3"/>
      <c r="B11" s="3"/>
      <c r="C11" s="3"/>
      <c r="D11" s="11" t="s">
        <v>42</v>
      </c>
      <c r="E11" s="162" t="str">
        <f>IF(入力!D7="","",入力!D6&amp;"　"&amp;入力!D7)</f>
        <v/>
      </c>
      <c r="F11" s="162"/>
      <c r="G11" s="162"/>
      <c r="H11" s="162"/>
    </row>
    <row r="12" spans="1:8" ht="14" x14ac:dyDescent="0.2">
      <c r="A12" s="3"/>
      <c r="B12" s="3"/>
      <c r="C12" s="3"/>
      <c r="D12" s="12" t="s">
        <v>47</v>
      </c>
      <c r="E12" s="163" t="str">
        <f>IF(入力!D8="","","〒"&amp;入力!D8)</f>
        <v/>
      </c>
      <c r="F12" s="163"/>
      <c r="G12" s="163"/>
      <c r="H12" s="163"/>
    </row>
    <row r="13" spans="1:8" ht="14" x14ac:dyDescent="0.2">
      <c r="A13" s="13"/>
      <c r="B13" s="13"/>
      <c r="C13" s="13"/>
      <c r="D13" s="15"/>
      <c r="E13" s="161" t="str">
        <f>IF(入力!D9="","",入力!D9)</f>
        <v/>
      </c>
      <c r="F13" s="161"/>
      <c r="G13" s="161"/>
      <c r="H13" s="161"/>
    </row>
    <row r="14" spans="1:8" ht="14" x14ac:dyDescent="0.2">
      <c r="A14" s="3"/>
      <c r="B14" s="3"/>
      <c r="C14" s="3"/>
      <c r="D14" s="78" t="s">
        <v>48</v>
      </c>
      <c r="E14" s="161" t="str">
        <f>IF(入力!D10="","",入力!D10)</f>
        <v/>
      </c>
      <c r="F14" s="161"/>
      <c r="G14" s="161"/>
      <c r="H14" s="161"/>
    </row>
    <row r="15" spans="1:8" ht="14" x14ac:dyDescent="0.2">
      <c r="A15" s="2"/>
      <c r="B15" s="2"/>
      <c r="C15" s="2"/>
      <c r="D15" s="2"/>
      <c r="E15" s="2"/>
      <c r="F15" s="2"/>
      <c r="G15" s="2"/>
      <c r="H15" s="3"/>
    </row>
    <row r="16" spans="1:8" ht="14" x14ac:dyDescent="0.2">
      <c r="A16" s="125" t="s">
        <v>82</v>
      </c>
      <c r="B16" s="125"/>
      <c r="C16" s="125"/>
      <c r="D16" s="125"/>
      <c r="E16" s="125"/>
      <c r="F16" s="125"/>
      <c r="G16" s="125"/>
      <c r="H16" s="125"/>
    </row>
    <row r="17" spans="1:8" ht="14" x14ac:dyDescent="0.2">
      <c r="A17" s="125" t="s">
        <v>138</v>
      </c>
      <c r="B17" s="125"/>
      <c r="C17" s="125"/>
      <c r="D17" s="125"/>
      <c r="E17" s="125"/>
      <c r="F17" s="125"/>
      <c r="G17" s="125"/>
      <c r="H17" s="125"/>
    </row>
    <row r="18" spans="1:8" ht="14" x14ac:dyDescent="0.2">
      <c r="A18" s="2"/>
      <c r="B18" s="2"/>
      <c r="C18" s="2"/>
      <c r="D18" s="2"/>
      <c r="E18" s="2"/>
      <c r="F18" s="2"/>
      <c r="G18" s="2"/>
      <c r="H18" s="2"/>
    </row>
    <row r="19" spans="1:8" ht="14" x14ac:dyDescent="0.2">
      <c r="A19" s="2"/>
      <c r="B19" s="2"/>
      <c r="C19" s="2"/>
      <c r="D19" s="2"/>
      <c r="E19" s="2"/>
      <c r="F19" s="2"/>
      <c r="G19" s="2"/>
      <c r="H19" s="2"/>
    </row>
    <row r="20" spans="1:8" ht="15" customHeight="1" x14ac:dyDescent="0.2">
      <c r="A20" s="125" t="s">
        <v>0</v>
      </c>
      <c r="B20" s="125"/>
      <c r="C20" s="125"/>
      <c r="D20" s="125"/>
      <c r="E20" s="125"/>
      <c r="F20" s="125"/>
      <c r="G20" s="125"/>
      <c r="H20" s="125"/>
    </row>
    <row r="21" spans="1:8" ht="14" x14ac:dyDescent="0.2">
      <c r="A21" s="2"/>
      <c r="B21" s="2"/>
      <c r="C21" s="2"/>
      <c r="D21" s="2"/>
      <c r="E21" s="2"/>
      <c r="F21" s="2"/>
      <c r="G21" s="2"/>
      <c r="H21" s="2"/>
    </row>
    <row r="22" spans="1:8" ht="14.25" customHeight="1" x14ac:dyDescent="0.2">
      <c r="A22" s="164" t="s">
        <v>49</v>
      </c>
      <c r="B22" s="127" t="s">
        <v>24</v>
      </c>
      <c r="C22" s="127"/>
      <c r="D22" s="145" t="str">
        <f>IF(入力!$B$33="","",入力!$B$33)</f>
        <v/>
      </c>
      <c r="E22" s="145"/>
      <c r="F22" s="145"/>
      <c r="G22" s="145"/>
      <c r="H22" s="145"/>
    </row>
    <row r="23" spans="1:8" ht="14.25" customHeight="1" x14ac:dyDescent="0.2">
      <c r="A23" s="165"/>
      <c r="B23" s="127"/>
      <c r="C23" s="127"/>
      <c r="D23" s="145"/>
      <c r="E23" s="145"/>
      <c r="F23" s="145"/>
      <c r="G23" s="145"/>
      <c r="H23" s="145"/>
    </row>
    <row r="24" spans="1:8" ht="14.25" customHeight="1" x14ac:dyDescent="0.2">
      <c r="A24" s="165"/>
      <c r="B24" s="127" t="s">
        <v>5</v>
      </c>
      <c r="C24" s="127"/>
      <c r="D24" s="145" t="str">
        <f>IF(入力!$C$33="","",入力!$C$33)</f>
        <v/>
      </c>
      <c r="E24" s="145"/>
      <c r="F24" s="145"/>
      <c r="G24" s="145"/>
      <c r="H24" s="145"/>
    </row>
    <row r="25" spans="1:8" ht="14.25" customHeight="1" x14ac:dyDescent="0.2">
      <c r="A25" s="165"/>
      <c r="B25" s="127"/>
      <c r="C25" s="127"/>
      <c r="D25" s="145"/>
      <c r="E25" s="145"/>
      <c r="F25" s="145"/>
      <c r="G25" s="145"/>
      <c r="H25" s="145"/>
    </row>
    <row r="26" spans="1:8" ht="14.25" customHeight="1" x14ac:dyDescent="0.2">
      <c r="A26" s="165"/>
      <c r="B26" s="127" t="s">
        <v>21</v>
      </c>
      <c r="C26" s="127"/>
      <c r="D26" s="145" t="str">
        <f>IF(入力!$D$18="","",入力!$D$18)</f>
        <v/>
      </c>
      <c r="E26" s="145"/>
      <c r="F26" s="145"/>
      <c r="G26" s="145"/>
      <c r="H26" s="145"/>
    </row>
    <row r="27" spans="1:8" ht="14.25" customHeight="1" x14ac:dyDescent="0.2">
      <c r="A27" s="165"/>
      <c r="B27" s="127"/>
      <c r="C27" s="127"/>
      <c r="D27" s="145"/>
      <c r="E27" s="145"/>
      <c r="F27" s="145"/>
      <c r="G27" s="145"/>
      <c r="H27" s="145"/>
    </row>
    <row r="28" spans="1:8" ht="14.25" customHeight="1" x14ac:dyDescent="0.2">
      <c r="A28" s="165"/>
      <c r="B28" s="127" t="s">
        <v>4</v>
      </c>
      <c r="C28" s="127"/>
      <c r="D28" s="145" t="str">
        <f>IF(入力!$D$33="","",入力!$D$33)</f>
        <v/>
      </c>
      <c r="E28" s="145"/>
      <c r="F28" s="145"/>
      <c r="G28" s="145"/>
      <c r="H28" s="145"/>
    </row>
    <row r="29" spans="1:8" ht="14.25" customHeight="1" x14ac:dyDescent="0.2">
      <c r="A29" s="126"/>
      <c r="B29" s="127"/>
      <c r="C29" s="127"/>
      <c r="D29" s="145"/>
      <c r="E29" s="145"/>
      <c r="F29" s="145"/>
      <c r="G29" s="145"/>
      <c r="H29" s="145"/>
    </row>
    <row r="30" spans="1:8" ht="14.25" customHeight="1" x14ac:dyDescent="0.2">
      <c r="A30" s="127" t="s">
        <v>52</v>
      </c>
      <c r="B30" s="127"/>
      <c r="C30" s="127"/>
      <c r="D30" s="134" t="str">
        <f>IF(入力!$B$33="","計　　　本",入力!$F$30)</f>
        <v>計　　　本</v>
      </c>
      <c r="E30" s="136" t="str">
        <f>IF(入力!$B$33="","新設　　　本",入力!$F$33)</f>
        <v>新設　　　本</v>
      </c>
      <c r="F30" s="136" t="str">
        <f>IF(入力!$B$33="","増設　　　本",入力!$F$34)</f>
        <v>増設　　　本</v>
      </c>
      <c r="G30" s="136" t="str">
        <f>IF(入力!$B$33="","取替　　　本",入力!$F$35)</f>
        <v>取替　　　本</v>
      </c>
      <c r="H30" s="138" t="str">
        <f>IF(入力!$B$33="","廃止　　　本",入力!$F$36)</f>
        <v>廃止　　　本</v>
      </c>
    </row>
    <row r="31" spans="1:8" ht="14.25" customHeight="1" x14ac:dyDescent="0.2">
      <c r="A31" s="127"/>
      <c r="B31" s="127"/>
      <c r="C31" s="127"/>
      <c r="D31" s="135"/>
      <c r="E31" s="137"/>
      <c r="F31" s="137"/>
      <c r="G31" s="137"/>
      <c r="H31" s="139"/>
    </row>
    <row r="32" spans="1:8" ht="14.25" customHeight="1" x14ac:dyDescent="0.2">
      <c r="A32" s="127" t="s">
        <v>1</v>
      </c>
      <c r="B32" s="127"/>
      <c r="C32" s="127"/>
      <c r="D32" s="148" t="str">
        <f>IF(入力!D16="","　　年　　　　月　　　　日　",入力!D16)</f>
        <v>　　年　　　　月　　　　日　</v>
      </c>
      <c r="E32" s="149"/>
      <c r="F32" s="154" t="s">
        <v>45</v>
      </c>
      <c r="G32" s="149" t="str">
        <f>IF(入力!D17="","　　年　　　　月　　　　日　",入力!D17)</f>
        <v>　　年　　　　月　　　　日　</v>
      </c>
      <c r="H32" s="152"/>
    </row>
    <row r="33" spans="1:8" ht="14.25" customHeight="1" x14ac:dyDescent="0.2">
      <c r="A33" s="127"/>
      <c r="B33" s="127"/>
      <c r="C33" s="127"/>
      <c r="D33" s="150"/>
      <c r="E33" s="151"/>
      <c r="F33" s="155"/>
      <c r="G33" s="151"/>
      <c r="H33" s="153"/>
    </row>
    <row r="34" spans="1:8" ht="17" customHeight="1" x14ac:dyDescent="0.2">
      <c r="A34" s="128" t="s">
        <v>2</v>
      </c>
      <c r="B34" s="129"/>
      <c r="C34" s="140"/>
      <c r="D34" s="145" t="s">
        <v>81</v>
      </c>
      <c r="E34" s="145"/>
      <c r="F34" s="145"/>
      <c r="G34" s="145"/>
      <c r="H34" s="145"/>
    </row>
    <row r="35" spans="1:8" ht="17" customHeight="1" x14ac:dyDescent="0.2">
      <c r="A35" s="130"/>
      <c r="B35" s="131"/>
      <c r="C35" s="141"/>
      <c r="D35" s="146"/>
      <c r="E35" s="146"/>
      <c r="F35" s="146"/>
      <c r="G35" s="146"/>
      <c r="H35" s="146"/>
    </row>
    <row r="36" spans="1:8" ht="17" customHeight="1" x14ac:dyDescent="0.2">
      <c r="A36" s="130"/>
      <c r="B36" s="131"/>
      <c r="C36" s="141"/>
      <c r="D36" s="143" t="s">
        <v>136</v>
      </c>
      <c r="E36" s="144"/>
      <c r="F36" s="144"/>
      <c r="G36" s="144"/>
      <c r="H36" s="144"/>
    </row>
    <row r="37" spans="1:8" ht="17" customHeight="1" x14ac:dyDescent="0.2">
      <c r="A37" s="132"/>
      <c r="B37" s="133"/>
      <c r="C37" s="142"/>
      <c r="D37" s="145"/>
      <c r="E37" s="145"/>
      <c r="F37" s="145"/>
      <c r="G37" s="145"/>
      <c r="H37" s="145"/>
    </row>
    <row r="38" spans="1:8" ht="14.25" customHeight="1" x14ac:dyDescent="0.2">
      <c r="A38" s="128" t="s">
        <v>3</v>
      </c>
      <c r="B38" s="129"/>
      <c r="C38" s="127" t="s">
        <v>41</v>
      </c>
      <c r="D38" s="147">
        <f>IF(入力!D11="",入力!D5,入力!D11)</f>
        <v>0</v>
      </c>
      <c r="E38" s="147"/>
      <c r="F38" s="147"/>
      <c r="G38" s="147"/>
      <c r="H38" s="147"/>
    </row>
    <row r="39" spans="1:8" ht="14.25" customHeight="1" x14ac:dyDescent="0.2">
      <c r="A39" s="130"/>
      <c r="B39" s="131"/>
      <c r="C39" s="127"/>
      <c r="D39" s="147"/>
      <c r="E39" s="147"/>
      <c r="F39" s="147"/>
      <c r="G39" s="147"/>
      <c r="H39" s="147"/>
    </row>
    <row r="40" spans="1:8" ht="14.25" customHeight="1" x14ac:dyDescent="0.2">
      <c r="A40" s="130"/>
      <c r="B40" s="131"/>
      <c r="C40" s="127" t="s">
        <v>46</v>
      </c>
      <c r="D40" s="147" t="str">
        <f>IF(入力!D12="",入力!D6&amp;"　"&amp;入力!D7,入力!D12)</f>
        <v>　</v>
      </c>
      <c r="E40" s="147"/>
      <c r="F40" s="147"/>
      <c r="G40" s="147"/>
      <c r="H40" s="147"/>
    </row>
    <row r="41" spans="1:8" ht="14.25" customHeight="1" x14ac:dyDescent="0.2">
      <c r="A41" s="130"/>
      <c r="B41" s="131"/>
      <c r="C41" s="127"/>
      <c r="D41" s="147"/>
      <c r="E41" s="147"/>
      <c r="F41" s="147"/>
      <c r="G41" s="147"/>
      <c r="H41" s="147"/>
    </row>
    <row r="42" spans="1:8" ht="14.25" customHeight="1" x14ac:dyDescent="0.2">
      <c r="A42" s="130"/>
      <c r="B42" s="131"/>
      <c r="C42" s="127" t="s">
        <v>47</v>
      </c>
      <c r="D42" s="147">
        <f>IF(入力!D13="",入力!D8,"〒"&amp;入力!D13)</f>
        <v>0</v>
      </c>
      <c r="E42" s="147"/>
      <c r="F42" s="147"/>
      <c r="G42" s="147"/>
      <c r="H42" s="147"/>
    </row>
    <row r="43" spans="1:8" ht="14.25" customHeight="1" x14ac:dyDescent="0.2">
      <c r="A43" s="130"/>
      <c r="B43" s="131"/>
      <c r="C43" s="158"/>
      <c r="D43" s="156"/>
      <c r="E43" s="156"/>
      <c r="F43" s="156"/>
      <c r="G43" s="156"/>
      <c r="H43" s="156"/>
    </row>
    <row r="44" spans="1:8" ht="14.25" customHeight="1" x14ac:dyDescent="0.2">
      <c r="A44" s="130"/>
      <c r="B44" s="131"/>
      <c r="C44" s="126"/>
      <c r="D44" s="157">
        <f>IF(入力!D14="",入力!D9,入力!D14)</f>
        <v>0</v>
      </c>
      <c r="E44" s="157"/>
      <c r="F44" s="157"/>
      <c r="G44" s="157"/>
      <c r="H44" s="157"/>
    </row>
    <row r="45" spans="1:8" ht="14.25" customHeight="1" x14ac:dyDescent="0.2">
      <c r="A45" s="130"/>
      <c r="B45" s="131"/>
      <c r="C45" s="127"/>
      <c r="D45" s="147"/>
      <c r="E45" s="147"/>
      <c r="F45" s="147"/>
      <c r="G45" s="147"/>
      <c r="H45" s="147"/>
    </row>
    <row r="46" spans="1:8" ht="14.25" customHeight="1" x14ac:dyDescent="0.2">
      <c r="A46" s="130"/>
      <c r="B46" s="131"/>
      <c r="C46" s="127" t="s">
        <v>48</v>
      </c>
      <c r="D46" s="147">
        <f>IF(入力!D15="",入力!D10,入力!D15)</f>
        <v>0</v>
      </c>
      <c r="E46" s="147"/>
      <c r="F46" s="147"/>
      <c r="G46" s="147"/>
      <c r="H46" s="147"/>
    </row>
    <row r="47" spans="1:8" ht="14.25" customHeight="1" x14ac:dyDescent="0.2">
      <c r="A47" s="132"/>
      <c r="B47" s="133"/>
      <c r="C47" s="127"/>
      <c r="D47" s="147"/>
      <c r="E47" s="147"/>
      <c r="F47" s="147"/>
      <c r="G47" s="147"/>
      <c r="H47" s="147"/>
    </row>
    <row r="48" spans="1:8" ht="14.25" customHeight="1" x14ac:dyDescent="0.2">
      <c r="A48" s="128" t="s">
        <v>6</v>
      </c>
      <c r="B48" s="129"/>
      <c r="C48" s="140"/>
      <c r="D48" s="145"/>
      <c r="E48" s="145"/>
      <c r="F48" s="145"/>
      <c r="G48" s="145"/>
      <c r="H48" s="145"/>
    </row>
    <row r="49" spans="1:8" ht="14.25" customHeight="1" x14ac:dyDescent="0.2">
      <c r="A49" s="130"/>
      <c r="B49" s="131"/>
      <c r="C49" s="141"/>
      <c r="D49" s="145"/>
      <c r="E49" s="145"/>
      <c r="F49" s="145"/>
      <c r="G49" s="145"/>
      <c r="H49" s="145"/>
    </row>
    <row r="50" spans="1:8" ht="14.25" customHeight="1" x14ac:dyDescent="0.2">
      <c r="A50" s="132"/>
      <c r="B50" s="133"/>
      <c r="C50" s="142"/>
      <c r="D50" s="145"/>
      <c r="E50" s="145"/>
      <c r="F50" s="145"/>
      <c r="G50" s="145"/>
      <c r="H50" s="145"/>
    </row>
    <row r="51" spans="1:8" ht="14" x14ac:dyDescent="0.2">
      <c r="A51" s="2"/>
      <c r="B51" s="2"/>
      <c r="C51" s="2"/>
      <c r="D51" s="2"/>
      <c r="E51" s="2"/>
      <c r="F51" s="2"/>
      <c r="G51" s="2"/>
      <c r="H51" s="2"/>
    </row>
    <row r="52" spans="1:8" ht="14" x14ac:dyDescent="0.2">
      <c r="A52" s="4"/>
      <c r="B52" s="4"/>
      <c r="C52" s="4"/>
      <c r="D52" s="4"/>
      <c r="E52" s="4"/>
      <c r="F52" s="4"/>
      <c r="G52" s="4"/>
      <c r="H52" s="4"/>
    </row>
    <row r="53" spans="1:8" ht="14" x14ac:dyDescent="0.2">
      <c r="A53" s="4"/>
      <c r="B53" s="4"/>
      <c r="C53" s="4"/>
      <c r="D53" s="4"/>
      <c r="E53" s="4"/>
      <c r="F53" s="4"/>
      <c r="G53" s="4"/>
      <c r="H53" s="4"/>
    </row>
    <row r="54" spans="1:8" ht="14" x14ac:dyDescent="0.2">
      <c r="A54" s="4"/>
      <c r="B54" s="4"/>
      <c r="C54" s="4"/>
      <c r="D54" s="4"/>
      <c r="E54" s="4"/>
      <c r="F54" s="4"/>
      <c r="G54" s="4"/>
      <c r="H54" s="4"/>
    </row>
  </sheetData>
  <mergeCells count="45">
    <mergeCell ref="A16:H16"/>
    <mergeCell ref="A2:H2"/>
    <mergeCell ref="F4:H4"/>
    <mergeCell ref="A32:C33"/>
    <mergeCell ref="B26:C27"/>
    <mergeCell ref="D26:H27"/>
    <mergeCell ref="B24:C25"/>
    <mergeCell ref="D24:H25"/>
    <mergeCell ref="B28:C29"/>
    <mergeCell ref="D28:H29"/>
    <mergeCell ref="E10:H10"/>
    <mergeCell ref="E11:H11"/>
    <mergeCell ref="E12:H12"/>
    <mergeCell ref="E13:H13"/>
    <mergeCell ref="E14:H14"/>
    <mergeCell ref="A22:A29"/>
    <mergeCell ref="A48:C50"/>
    <mergeCell ref="D48:H50"/>
    <mergeCell ref="D22:H23"/>
    <mergeCell ref="D34:H35"/>
    <mergeCell ref="D38:H39"/>
    <mergeCell ref="D46:H47"/>
    <mergeCell ref="D32:E33"/>
    <mergeCell ref="G32:H33"/>
    <mergeCell ref="F32:F33"/>
    <mergeCell ref="D40:H41"/>
    <mergeCell ref="D42:H43"/>
    <mergeCell ref="D44:H45"/>
    <mergeCell ref="C38:C39"/>
    <mergeCell ref="C40:C41"/>
    <mergeCell ref="C42:C43"/>
    <mergeCell ref="A20:H20"/>
    <mergeCell ref="A17:H17"/>
    <mergeCell ref="C44:C45"/>
    <mergeCell ref="C46:C47"/>
    <mergeCell ref="A38:B47"/>
    <mergeCell ref="A30:C31"/>
    <mergeCell ref="B22:C23"/>
    <mergeCell ref="D30:D31"/>
    <mergeCell ref="E30:E31"/>
    <mergeCell ref="F30:F31"/>
    <mergeCell ref="G30:G31"/>
    <mergeCell ref="H30:H31"/>
    <mergeCell ref="A34:C37"/>
    <mergeCell ref="D36:H37"/>
  </mergeCells>
  <phoneticPr fontId="2"/>
  <printOptions horizontalCentered="1" verticalCentered="1"/>
  <pageMargins left="0.25" right="0.25" top="0.75" bottom="0.75" header="0.3" footer="0.3"/>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F54"/>
  <sheetViews>
    <sheetView view="pageBreakPreview" topLeftCell="A3" zoomScale="75" zoomScaleNormal="100" zoomScaleSheetLayoutView="75" workbookViewId="0">
      <selection activeCell="F1" sqref="F1"/>
    </sheetView>
  </sheetViews>
  <sheetFormatPr defaultColWidth="9" defaultRowHeight="14" x14ac:dyDescent="0.2"/>
  <cols>
    <col min="1" max="1" width="4.453125" style="7" customWidth="1"/>
    <col min="2" max="2" width="6.08984375" style="7" customWidth="1"/>
    <col min="3" max="3" width="9.08984375" style="7" customWidth="1"/>
    <col min="4" max="4" width="13.36328125" style="7" customWidth="1"/>
    <col min="5" max="6" width="33.7265625" style="7" customWidth="1"/>
    <col min="7" max="16384" width="9" style="7"/>
  </cols>
  <sheetData>
    <row r="1" spans="2:6" ht="18" customHeight="1" x14ac:dyDescent="0.2">
      <c r="B1" s="6" t="s">
        <v>31</v>
      </c>
      <c r="C1" s="6"/>
      <c r="D1" s="6"/>
      <c r="E1" s="6"/>
      <c r="F1" s="66"/>
    </row>
    <row r="2" spans="2:6" ht="20.25" customHeight="1" thickBot="1" x14ac:dyDescent="0.25">
      <c r="B2" s="28" t="s">
        <v>7</v>
      </c>
      <c r="C2" s="28" t="s">
        <v>32</v>
      </c>
      <c r="D2" s="28" t="s">
        <v>33</v>
      </c>
      <c r="E2" s="28" t="s">
        <v>8</v>
      </c>
      <c r="F2" s="28" t="s">
        <v>6</v>
      </c>
    </row>
    <row r="3" spans="2:6" ht="38.25" customHeight="1" thickTop="1" x14ac:dyDescent="0.2">
      <c r="B3" s="27">
        <v>1</v>
      </c>
      <c r="C3" s="27" t="str">
        <f>IF(入力!B33="","",入力!B33)</f>
        <v/>
      </c>
      <c r="D3" s="50" t="str">
        <f>IF(入力!C33="","",入力!C33)</f>
        <v/>
      </c>
      <c r="E3" s="52" t="str">
        <f>IF(入力!D33="","",入力!D33)</f>
        <v/>
      </c>
      <c r="F3" s="59" t="str">
        <f>IF(入力!E33="","",入力!E33)</f>
        <v/>
      </c>
    </row>
    <row r="4" spans="2:6" ht="38.25" customHeight="1" x14ac:dyDescent="0.2">
      <c r="B4" s="8">
        <v>2</v>
      </c>
      <c r="C4" s="8" t="str">
        <f>IF(入力!B34="","",入力!B34)</f>
        <v/>
      </c>
      <c r="D4" s="51" t="str">
        <f>IF(入力!C34="","",入力!C34)</f>
        <v/>
      </c>
      <c r="E4" s="53" t="str">
        <f>IF(入力!D34="","",入力!D34)</f>
        <v/>
      </c>
      <c r="F4" s="59" t="str">
        <f>IF(入力!E34="","",入力!E34)</f>
        <v/>
      </c>
    </row>
    <row r="5" spans="2:6" ht="38.25" customHeight="1" x14ac:dyDescent="0.2">
      <c r="B5" s="8">
        <v>3</v>
      </c>
      <c r="C5" s="8" t="str">
        <f>IF(入力!B35="","",入力!B35)</f>
        <v/>
      </c>
      <c r="D5" s="51" t="str">
        <f>IF(入力!C35="","",入力!C35)</f>
        <v/>
      </c>
      <c r="E5" s="53" t="str">
        <f>IF(入力!D35="","",入力!D35)</f>
        <v/>
      </c>
      <c r="F5" s="59" t="str">
        <f>IF(入力!E35="","",入力!E35)</f>
        <v/>
      </c>
    </row>
    <row r="6" spans="2:6" ht="38.25" customHeight="1" x14ac:dyDescent="0.2">
      <c r="B6" s="8">
        <v>4</v>
      </c>
      <c r="C6" s="8" t="str">
        <f>IF(入力!B36="","",入力!B36)</f>
        <v/>
      </c>
      <c r="D6" s="51" t="str">
        <f>IF(入力!C36="","",入力!C36)</f>
        <v/>
      </c>
      <c r="E6" s="53" t="str">
        <f>IF(入力!D36="","",入力!D36)</f>
        <v/>
      </c>
      <c r="F6" s="59" t="str">
        <f>IF(入力!E36="","",入力!E36)</f>
        <v/>
      </c>
    </row>
    <row r="7" spans="2:6" ht="38.25" customHeight="1" x14ac:dyDescent="0.2">
      <c r="B7" s="8">
        <v>5</v>
      </c>
      <c r="C7" s="8" t="str">
        <f>IF(入力!B37="","",入力!B37)</f>
        <v/>
      </c>
      <c r="D7" s="51" t="str">
        <f>IF(入力!C37="","",入力!C37)</f>
        <v/>
      </c>
      <c r="E7" s="53" t="str">
        <f>IF(入力!D37="","",入力!D37)</f>
        <v/>
      </c>
      <c r="F7" s="59" t="str">
        <f>IF(入力!E37="","",入力!E37)</f>
        <v/>
      </c>
    </row>
    <row r="8" spans="2:6" ht="38.25" customHeight="1" x14ac:dyDescent="0.2">
      <c r="B8" s="8">
        <v>6</v>
      </c>
      <c r="C8" s="8" t="str">
        <f>IF(入力!B38="","",入力!B38)</f>
        <v/>
      </c>
      <c r="D8" s="51" t="str">
        <f>IF(入力!C38="","",入力!C38)</f>
        <v/>
      </c>
      <c r="E8" s="53" t="str">
        <f>IF(入力!D38="","",入力!D38)</f>
        <v/>
      </c>
      <c r="F8" s="59" t="str">
        <f>IF(入力!E38="","",入力!E38)</f>
        <v/>
      </c>
    </row>
    <row r="9" spans="2:6" ht="38.25" customHeight="1" x14ac:dyDescent="0.2">
      <c r="B9" s="8">
        <v>7</v>
      </c>
      <c r="C9" s="8" t="str">
        <f>IF(入力!B39="","",入力!B39)</f>
        <v/>
      </c>
      <c r="D9" s="51" t="str">
        <f>IF(入力!C39="","",入力!C39)</f>
        <v/>
      </c>
      <c r="E9" s="53" t="str">
        <f>IF(入力!D39="","",入力!D39)</f>
        <v/>
      </c>
      <c r="F9" s="59" t="str">
        <f>IF(入力!E39="","",入力!E39)</f>
        <v/>
      </c>
    </row>
    <row r="10" spans="2:6" ht="38.25" customHeight="1" x14ac:dyDescent="0.2">
      <c r="B10" s="8">
        <v>8</v>
      </c>
      <c r="C10" s="8" t="str">
        <f>IF(入力!B40="","",入力!B40)</f>
        <v/>
      </c>
      <c r="D10" s="51" t="str">
        <f>IF(入力!C40="","",入力!C40)</f>
        <v/>
      </c>
      <c r="E10" s="53" t="str">
        <f>IF(入力!D40="","",入力!D40)</f>
        <v/>
      </c>
      <c r="F10" s="59" t="str">
        <f>IF(入力!E40="","",入力!E40)</f>
        <v/>
      </c>
    </row>
    <row r="11" spans="2:6" ht="38.25" customHeight="1" x14ac:dyDescent="0.2">
      <c r="B11" s="8">
        <v>9</v>
      </c>
      <c r="C11" s="8" t="str">
        <f>IF(入力!B41="","",入力!B41)</f>
        <v/>
      </c>
      <c r="D11" s="51" t="str">
        <f>IF(入力!C41="","",入力!C41)</f>
        <v/>
      </c>
      <c r="E11" s="53" t="str">
        <f>IF(入力!D41="","",入力!D41)</f>
        <v/>
      </c>
      <c r="F11" s="59" t="str">
        <f>IF(入力!E41="","",入力!E41)</f>
        <v/>
      </c>
    </row>
    <row r="12" spans="2:6" ht="38.25" customHeight="1" x14ac:dyDescent="0.2">
      <c r="B12" s="8">
        <v>10</v>
      </c>
      <c r="C12" s="8" t="str">
        <f>IF(入力!B42="","",入力!B42)</f>
        <v/>
      </c>
      <c r="D12" s="51" t="str">
        <f>IF(入力!C42="","",入力!C42)</f>
        <v/>
      </c>
      <c r="E12" s="53" t="str">
        <f>IF(入力!D42="","",入力!D42)</f>
        <v/>
      </c>
      <c r="F12" s="59" t="str">
        <f>IF(入力!E42="","",入力!E42)</f>
        <v/>
      </c>
    </row>
    <row r="13" spans="2:6" ht="38.25" customHeight="1" x14ac:dyDescent="0.2">
      <c r="B13" s="8">
        <v>11</v>
      </c>
      <c r="C13" s="8" t="str">
        <f>IF(入力!B43="","",入力!B43)</f>
        <v/>
      </c>
      <c r="D13" s="51" t="str">
        <f>IF(入力!C43="","",入力!C43)</f>
        <v/>
      </c>
      <c r="E13" s="53" t="str">
        <f>IF(入力!D43="","",入力!D43)</f>
        <v/>
      </c>
      <c r="F13" s="59" t="str">
        <f>IF(入力!E43="","",入力!E43)</f>
        <v/>
      </c>
    </row>
    <row r="14" spans="2:6" ht="38.25" customHeight="1" x14ac:dyDescent="0.2">
      <c r="B14" s="8">
        <v>12</v>
      </c>
      <c r="C14" s="8" t="str">
        <f>IF(入力!B44="","",入力!B44)</f>
        <v/>
      </c>
      <c r="D14" s="51" t="str">
        <f>IF(入力!C44="","",入力!C44)</f>
        <v/>
      </c>
      <c r="E14" s="53" t="str">
        <f>IF(入力!D44="","",入力!D44)</f>
        <v/>
      </c>
      <c r="F14" s="59" t="str">
        <f>IF(入力!E44="","",入力!E44)</f>
        <v/>
      </c>
    </row>
    <row r="15" spans="2:6" ht="38.25" customHeight="1" x14ac:dyDescent="0.2">
      <c r="B15" s="8">
        <v>13</v>
      </c>
      <c r="C15" s="8" t="str">
        <f>IF(入力!B45="","",入力!B45)</f>
        <v/>
      </c>
      <c r="D15" s="51" t="str">
        <f>IF(入力!C45="","",入力!C45)</f>
        <v/>
      </c>
      <c r="E15" s="53" t="str">
        <f>IF(入力!D45="","",入力!D45)</f>
        <v/>
      </c>
      <c r="F15" s="59" t="str">
        <f>IF(入力!E45="","",入力!E45)</f>
        <v/>
      </c>
    </row>
    <row r="16" spans="2:6" ht="38.25" customHeight="1" x14ac:dyDescent="0.2">
      <c r="B16" s="8">
        <v>14</v>
      </c>
      <c r="C16" s="8" t="str">
        <f>IF(入力!B46="","",入力!B46)</f>
        <v/>
      </c>
      <c r="D16" s="51" t="str">
        <f>IF(入力!C46="","",入力!C46)</f>
        <v/>
      </c>
      <c r="E16" s="53" t="str">
        <f>IF(入力!D46="","",入力!D46)</f>
        <v/>
      </c>
      <c r="F16" s="59" t="str">
        <f>IF(入力!E46="","",入力!E46)</f>
        <v/>
      </c>
    </row>
    <row r="17" spans="2:6" ht="38.25" customHeight="1" x14ac:dyDescent="0.2">
      <c r="B17" s="8">
        <v>15</v>
      </c>
      <c r="C17" s="8" t="str">
        <f>IF(入力!B47="","",入力!B47)</f>
        <v/>
      </c>
      <c r="D17" s="51" t="str">
        <f>IF(入力!C47="","",入力!C47)</f>
        <v/>
      </c>
      <c r="E17" s="53" t="str">
        <f>IF(入力!D47="","",入力!D47)</f>
        <v/>
      </c>
      <c r="F17" s="59" t="str">
        <f>IF(入力!E47="","",入力!E47)</f>
        <v/>
      </c>
    </row>
    <row r="18" spans="2:6" ht="38.25" customHeight="1" x14ac:dyDescent="0.2">
      <c r="B18" s="8">
        <v>16</v>
      </c>
      <c r="C18" s="8" t="str">
        <f>IF(入力!B48="","",入力!B48)</f>
        <v/>
      </c>
      <c r="D18" s="51" t="str">
        <f>IF(入力!C48="","",入力!C48)</f>
        <v/>
      </c>
      <c r="E18" s="53" t="str">
        <f>IF(入力!D48="","",入力!D48)</f>
        <v/>
      </c>
      <c r="F18" s="59" t="str">
        <f>IF(入力!E48="","",入力!E48)</f>
        <v/>
      </c>
    </row>
    <row r="19" spans="2:6" ht="38.25" customHeight="1" x14ac:dyDescent="0.2">
      <c r="B19" s="8">
        <v>17</v>
      </c>
      <c r="C19" s="8" t="str">
        <f>IF(入力!B49="","",入力!B49)</f>
        <v/>
      </c>
      <c r="D19" s="51" t="str">
        <f>IF(入力!C49="","",入力!C49)</f>
        <v/>
      </c>
      <c r="E19" s="53" t="str">
        <f>IF(入力!D49="","",入力!D49)</f>
        <v/>
      </c>
      <c r="F19" s="59" t="str">
        <f>IF(入力!E49="","",入力!E49)</f>
        <v/>
      </c>
    </row>
    <row r="20" spans="2:6" ht="38.25" customHeight="1" x14ac:dyDescent="0.2">
      <c r="B20" s="8">
        <v>18</v>
      </c>
      <c r="C20" s="8" t="str">
        <f>IF(入力!B50="","",入力!B50)</f>
        <v/>
      </c>
      <c r="D20" s="51" t="str">
        <f>IF(入力!C50="","",入力!C50)</f>
        <v/>
      </c>
      <c r="E20" s="53" t="str">
        <f>IF(入力!D50="","",入力!D50)</f>
        <v/>
      </c>
      <c r="F20" s="59" t="str">
        <f>IF(入力!E50="","",入力!E50)</f>
        <v/>
      </c>
    </row>
    <row r="21" spans="2:6" ht="38.25" customHeight="1" x14ac:dyDescent="0.2">
      <c r="B21" s="8">
        <v>19</v>
      </c>
      <c r="C21" s="8" t="str">
        <f>IF(入力!B51="","",入力!B51)</f>
        <v/>
      </c>
      <c r="D21" s="51" t="str">
        <f>IF(入力!C51="","",入力!C51)</f>
        <v/>
      </c>
      <c r="E21" s="53" t="str">
        <f>IF(入力!D51="","",入力!D51)</f>
        <v/>
      </c>
      <c r="F21" s="59" t="str">
        <f>IF(入力!E51="","",入力!E51)</f>
        <v/>
      </c>
    </row>
    <row r="22" spans="2:6" ht="38.25" customHeight="1" x14ac:dyDescent="0.2">
      <c r="B22" s="8">
        <v>20</v>
      </c>
      <c r="C22" s="8" t="str">
        <f>IF(入力!B52="","",入力!B52)</f>
        <v/>
      </c>
      <c r="D22" s="51" t="str">
        <f>IF(入力!C52="","",入力!C52)</f>
        <v/>
      </c>
      <c r="E22" s="53" t="str">
        <f>IF(入力!D52="","",入力!D52)</f>
        <v/>
      </c>
      <c r="F22" s="59" t="str">
        <f>IF(入力!E52="","",入力!E52)</f>
        <v/>
      </c>
    </row>
    <row r="23" spans="2:6" x14ac:dyDescent="0.2">
      <c r="B23" s="9"/>
      <c r="C23" s="9"/>
      <c r="D23" s="9"/>
      <c r="E23" s="9"/>
      <c r="F23" s="9"/>
    </row>
    <row r="24" spans="2:6" x14ac:dyDescent="0.2">
      <c r="B24" s="9"/>
      <c r="C24" s="9"/>
      <c r="D24" s="9"/>
      <c r="E24" s="9"/>
      <c r="F24" s="9"/>
    </row>
    <row r="25" spans="2:6" x14ac:dyDescent="0.2">
      <c r="B25" s="9"/>
      <c r="C25" s="9"/>
      <c r="D25" s="9"/>
      <c r="E25" s="9"/>
      <c r="F25" s="9"/>
    </row>
    <row r="26" spans="2:6" x14ac:dyDescent="0.2">
      <c r="B26" s="9"/>
      <c r="C26" s="9"/>
      <c r="D26" s="9"/>
      <c r="E26" s="9"/>
      <c r="F26" s="9"/>
    </row>
    <row r="27" spans="2:6" x14ac:dyDescent="0.2">
      <c r="B27" s="9"/>
      <c r="C27" s="9"/>
      <c r="D27" s="9"/>
      <c r="E27" s="9"/>
      <c r="F27" s="9"/>
    </row>
    <row r="28" spans="2:6" x14ac:dyDescent="0.2">
      <c r="B28" s="9"/>
      <c r="C28" s="9"/>
      <c r="D28" s="9"/>
      <c r="E28" s="9"/>
      <c r="F28" s="9"/>
    </row>
    <row r="29" spans="2:6" x14ac:dyDescent="0.2">
      <c r="B29" s="9"/>
      <c r="C29" s="9"/>
      <c r="D29" s="9"/>
      <c r="E29" s="9"/>
      <c r="F29" s="9"/>
    </row>
    <row r="30" spans="2:6" x14ac:dyDescent="0.2">
      <c r="B30" s="9"/>
      <c r="C30" s="9"/>
      <c r="D30" s="9"/>
      <c r="E30" s="9"/>
      <c r="F30" s="9"/>
    </row>
    <row r="31" spans="2:6" x14ac:dyDescent="0.2">
      <c r="B31" s="9"/>
      <c r="C31" s="9"/>
      <c r="D31" s="9"/>
      <c r="E31" s="9"/>
      <c r="F31" s="9"/>
    </row>
    <row r="32" spans="2:6" x14ac:dyDescent="0.2">
      <c r="B32" s="9"/>
      <c r="C32" s="9"/>
      <c r="D32" s="9"/>
      <c r="E32" s="9"/>
      <c r="F32" s="9"/>
    </row>
    <row r="33" spans="2:6" x14ac:dyDescent="0.2">
      <c r="B33" s="9"/>
      <c r="C33" s="9"/>
      <c r="D33" s="9"/>
      <c r="E33" s="9"/>
      <c r="F33" s="9"/>
    </row>
    <row r="34" spans="2:6" x14ac:dyDescent="0.2">
      <c r="B34" s="9"/>
      <c r="C34" s="9"/>
      <c r="D34" s="9"/>
      <c r="E34" s="9"/>
      <c r="F34" s="9"/>
    </row>
    <row r="35" spans="2:6" x14ac:dyDescent="0.2">
      <c r="B35" s="9"/>
      <c r="C35" s="9"/>
      <c r="D35" s="9"/>
      <c r="E35" s="9"/>
      <c r="F35" s="9"/>
    </row>
    <row r="36" spans="2:6" x14ac:dyDescent="0.2">
      <c r="B36" s="9"/>
      <c r="C36" s="9"/>
      <c r="D36" s="9"/>
      <c r="E36" s="9"/>
      <c r="F36" s="9"/>
    </row>
    <row r="37" spans="2:6" x14ac:dyDescent="0.2">
      <c r="B37" s="9"/>
      <c r="C37" s="9"/>
      <c r="D37" s="9"/>
      <c r="E37" s="9"/>
      <c r="F37" s="9"/>
    </row>
    <row r="38" spans="2:6" x14ac:dyDescent="0.2">
      <c r="B38" s="9"/>
      <c r="C38" s="9"/>
      <c r="D38" s="9"/>
      <c r="E38" s="9"/>
      <c r="F38" s="9"/>
    </row>
    <row r="39" spans="2:6" x14ac:dyDescent="0.2">
      <c r="B39" s="9"/>
      <c r="C39" s="9"/>
      <c r="D39" s="9"/>
      <c r="E39" s="9"/>
      <c r="F39" s="9"/>
    </row>
    <row r="40" spans="2:6" x14ac:dyDescent="0.2">
      <c r="B40" s="9"/>
      <c r="C40" s="9"/>
      <c r="D40" s="9"/>
      <c r="E40" s="9"/>
      <c r="F40" s="9"/>
    </row>
    <row r="41" spans="2:6" x14ac:dyDescent="0.2">
      <c r="B41" s="9"/>
      <c r="C41" s="9"/>
      <c r="D41" s="9"/>
      <c r="E41" s="9"/>
      <c r="F41" s="9"/>
    </row>
    <row r="42" spans="2:6" x14ac:dyDescent="0.2">
      <c r="B42" s="9"/>
      <c r="C42" s="9"/>
      <c r="D42" s="9"/>
      <c r="E42" s="9"/>
      <c r="F42" s="9"/>
    </row>
    <row r="43" spans="2:6" x14ac:dyDescent="0.2">
      <c r="B43" s="9"/>
      <c r="C43" s="9"/>
      <c r="D43" s="9"/>
      <c r="E43" s="9"/>
      <c r="F43" s="9"/>
    </row>
    <row r="44" spans="2:6" x14ac:dyDescent="0.2">
      <c r="B44" s="9"/>
      <c r="C44" s="9"/>
      <c r="D44" s="9"/>
      <c r="E44" s="9"/>
      <c r="F44" s="9"/>
    </row>
    <row r="45" spans="2:6" x14ac:dyDescent="0.2">
      <c r="B45" s="9"/>
      <c r="C45" s="9"/>
      <c r="D45" s="9"/>
      <c r="E45" s="9"/>
      <c r="F45" s="9"/>
    </row>
    <row r="46" spans="2:6" x14ac:dyDescent="0.2">
      <c r="B46" s="9"/>
      <c r="C46" s="9"/>
      <c r="D46" s="9"/>
      <c r="E46" s="9"/>
      <c r="F46" s="9"/>
    </row>
    <row r="47" spans="2:6" x14ac:dyDescent="0.2">
      <c r="B47" s="9"/>
      <c r="C47" s="9"/>
      <c r="D47" s="9"/>
      <c r="E47" s="9"/>
      <c r="F47" s="9"/>
    </row>
    <row r="48" spans="2:6" x14ac:dyDescent="0.2">
      <c r="B48" s="9"/>
      <c r="C48" s="9"/>
      <c r="D48" s="9"/>
      <c r="E48" s="9"/>
      <c r="F48" s="9"/>
    </row>
    <row r="49" spans="2:6" x14ac:dyDescent="0.2">
      <c r="B49" s="9"/>
      <c r="C49" s="9"/>
      <c r="D49" s="9"/>
      <c r="E49" s="9"/>
      <c r="F49" s="9"/>
    </row>
    <row r="50" spans="2:6" x14ac:dyDescent="0.2">
      <c r="B50" s="9"/>
      <c r="C50" s="9"/>
      <c r="D50" s="9"/>
      <c r="E50" s="9"/>
      <c r="F50" s="9"/>
    </row>
    <row r="51" spans="2:6" x14ac:dyDescent="0.2">
      <c r="B51" s="9"/>
      <c r="C51" s="9"/>
      <c r="D51" s="9"/>
      <c r="E51" s="9"/>
      <c r="F51" s="9"/>
    </row>
    <row r="52" spans="2:6" x14ac:dyDescent="0.2">
      <c r="B52" s="9"/>
      <c r="C52" s="9"/>
      <c r="D52" s="9"/>
      <c r="E52" s="9"/>
      <c r="F52" s="9"/>
    </row>
    <row r="53" spans="2:6" x14ac:dyDescent="0.2">
      <c r="B53" s="10"/>
      <c r="C53" s="10"/>
      <c r="D53" s="10"/>
      <c r="E53" s="10"/>
      <c r="F53" s="10"/>
    </row>
    <row r="54" spans="2:6" x14ac:dyDescent="0.2">
      <c r="B54" s="10"/>
      <c r="C54" s="10"/>
      <c r="D54" s="10"/>
      <c r="E54" s="10"/>
      <c r="F54" s="10"/>
    </row>
  </sheetData>
  <phoneticPr fontId="2"/>
  <printOptions horizontalCentered="1" verticalCentered="1"/>
  <pageMargins left="0.25" right="0.25"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AN92"/>
  <sheetViews>
    <sheetView view="pageBreakPreview" zoomScale="85" zoomScaleNormal="100" zoomScaleSheetLayoutView="85" workbookViewId="0">
      <selection activeCell="AN3" sqref="AN3"/>
    </sheetView>
  </sheetViews>
  <sheetFormatPr defaultColWidth="9" defaultRowHeight="13" x14ac:dyDescent="0.2"/>
  <cols>
    <col min="1" max="26" width="3.36328125" style="31" customWidth="1"/>
    <col min="27" max="27" width="1.36328125" style="31" customWidth="1"/>
    <col min="28" max="40" width="3.6328125" style="31" customWidth="1"/>
    <col min="41" max="41" width="1.08984375" style="31" customWidth="1"/>
    <col min="42" max="51" width="3.36328125" style="31" customWidth="1"/>
    <col min="52" max="16384" width="9" style="31"/>
  </cols>
  <sheetData>
    <row r="1" spans="2:40" ht="9" customHeight="1" x14ac:dyDescent="0.2"/>
    <row r="2" spans="2:40" ht="12" customHeight="1" x14ac:dyDescent="0.2"/>
    <row r="3" spans="2:40" ht="38.25" customHeight="1" x14ac:dyDescent="0.2">
      <c r="D3" s="175" t="s">
        <v>56</v>
      </c>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N3" s="63"/>
    </row>
    <row r="4" spans="2:40" ht="8.25" customHeight="1" thickBot="1" x14ac:dyDescent="0.25"/>
    <row r="5" spans="2:40" ht="13.5" customHeight="1" x14ac:dyDescent="0.2">
      <c r="B5" s="32"/>
      <c r="C5" s="33"/>
      <c r="D5" s="33"/>
      <c r="E5" s="33"/>
      <c r="F5" s="33"/>
      <c r="G5" s="33"/>
      <c r="H5" s="33"/>
      <c r="I5" s="33"/>
      <c r="J5" s="33"/>
      <c r="K5" s="33"/>
      <c r="L5" s="33"/>
      <c r="M5" s="33"/>
      <c r="N5" s="33"/>
      <c r="O5" s="33"/>
      <c r="P5" s="33"/>
      <c r="Q5" s="33"/>
      <c r="R5" s="33"/>
      <c r="S5" s="33"/>
      <c r="T5" s="33"/>
      <c r="U5" s="33"/>
      <c r="V5" s="33"/>
      <c r="W5" s="33"/>
      <c r="X5" s="33"/>
      <c r="Y5" s="33"/>
      <c r="Z5" s="34"/>
      <c r="AB5" s="176" t="s">
        <v>64</v>
      </c>
      <c r="AC5" s="176"/>
      <c r="AD5" s="176"/>
      <c r="AE5" s="176"/>
      <c r="AF5" s="176"/>
      <c r="AG5" s="176"/>
      <c r="AH5" s="176"/>
      <c r="AI5" s="176"/>
      <c r="AJ5" s="176"/>
      <c r="AK5" s="176"/>
      <c r="AL5" s="176"/>
      <c r="AM5" s="176"/>
      <c r="AN5" s="176"/>
    </row>
    <row r="6" spans="2:40" ht="13.5" customHeight="1" x14ac:dyDescent="0.2">
      <c r="B6" s="35"/>
      <c r="C6" s="36"/>
      <c r="D6" s="36"/>
      <c r="E6" s="36"/>
      <c r="F6" s="36"/>
      <c r="G6" s="36"/>
      <c r="H6" s="36"/>
      <c r="I6" s="36"/>
      <c r="J6" s="36"/>
      <c r="K6" s="36"/>
      <c r="L6" s="36"/>
      <c r="M6" s="36"/>
      <c r="N6" s="36"/>
      <c r="O6" s="36"/>
      <c r="P6" s="36"/>
      <c r="Q6" s="36"/>
      <c r="R6" s="36"/>
      <c r="S6" s="36"/>
      <c r="T6" s="36"/>
      <c r="U6" s="36"/>
      <c r="V6" s="36"/>
      <c r="W6" s="36"/>
      <c r="X6" s="36"/>
      <c r="Y6" s="36"/>
      <c r="Z6" s="37"/>
      <c r="AB6" s="176"/>
      <c r="AC6" s="176"/>
      <c r="AD6" s="176"/>
      <c r="AE6" s="176"/>
      <c r="AF6" s="176"/>
      <c r="AG6" s="176"/>
      <c r="AH6" s="176"/>
      <c r="AI6" s="176"/>
      <c r="AJ6" s="176"/>
      <c r="AK6" s="176"/>
      <c r="AL6" s="176"/>
      <c r="AM6" s="176"/>
      <c r="AN6" s="176"/>
    </row>
    <row r="7" spans="2:40" ht="13.5" customHeight="1" x14ac:dyDescent="0.2">
      <c r="B7" s="35"/>
      <c r="C7" s="36"/>
      <c r="D7" s="36"/>
      <c r="E7" s="36"/>
      <c r="F7" s="36"/>
      <c r="G7" s="36"/>
      <c r="H7" s="36"/>
      <c r="I7" s="36"/>
      <c r="J7" s="36"/>
      <c r="K7" s="36"/>
      <c r="L7" s="36"/>
      <c r="M7" s="36"/>
      <c r="N7" s="36"/>
      <c r="O7" s="36"/>
      <c r="P7" s="36"/>
      <c r="Q7" s="36"/>
      <c r="R7" s="36"/>
      <c r="S7" s="36"/>
      <c r="T7" s="36"/>
      <c r="U7" s="36"/>
      <c r="V7" s="36"/>
      <c r="W7" s="36"/>
      <c r="X7" s="36"/>
      <c r="Y7" s="36"/>
      <c r="Z7" s="37"/>
      <c r="AB7" s="177" t="s">
        <v>62</v>
      </c>
      <c r="AC7" s="177"/>
      <c r="AD7" s="177"/>
      <c r="AE7" s="177"/>
      <c r="AF7" s="177"/>
      <c r="AG7" s="177"/>
      <c r="AH7" s="177"/>
      <c r="AI7" s="177"/>
      <c r="AJ7" s="177"/>
      <c r="AK7" s="177"/>
      <c r="AL7" s="177"/>
      <c r="AM7" s="177"/>
      <c r="AN7" s="177"/>
    </row>
    <row r="8" spans="2:40" ht="14.25" customHeight="1" thickBot="1" x14ac:dyDescent="0.25">
      <c r="B8" s="35"/>
      <c r="C8" s="36"/>
      <c r="D8" s="36"/>
      <c r="E8" s="36"/>
      <c r="F8" s="36"/>
      <c r="G8" s="36"/>
      <c r="H8" s="36"/>
      <c r="I8" s="36"/>
      <c r="J8" s="36"/>
      <c r="K8" s="36"/>
      <c r="L8" s="36"/>
      <c r="M8" s="36"/>
      <c r="N8" s="36"/>
      <c r="O8" s="36"/>
      <c r="P8" s="36"/>
      <c r="Q8" s="36"/>
      <c r="R8" s="36"/>
      <c r="S8" s="36"/>
      <c r="T8" s="36"/>
      <c r="U8" s="36"/>
      <c r="V8" s="36"/>
      <c r="W8" s="36"/>
      <c r="X8" s="36"/>
      <c r="Y8" s="36"/>
      <c r="Z8" s="37"/>
      <c r="AB8" s="178"/>
      <c r="AC8" s="178"/>
      <c r="AD8" s="178"/>
      <c r="AE8" s="178"/>
      <c r="AF8" s="178"/>
      <c r="AG8" s="178"/>
      <c r="AH8" s="178"/>
      <c r="AI8" s="178"/>
      <c r="AJ8" s="178"/>
      <c r="AK8" s="178"/>
      <c r="AL8" s="178"/>
      <c r="AM8" s="178"/>
      <c r="AN8" s="178"/>
    </row>
    <row r="9" spans="2:40" ht="13.5" customHeight="1" x14ac:dyDescent="0.2">
      <c r="B9" s="35"/>
      <c r="C9" s="36"/>
      <c r="D9" s="36"/>
      <c r="E9" s="36"/>
      <c r="F9" s="36"/>
      <c r="G9" s="36"/>
      <c r="H9" s="36"/>
      <c r="I9" s="36"/>
      <c r="J9" s="36"/>
      <c r="K9" s="36"/>
      <c r="L9" s="36"/>
      <c r="M9" s="36"/>
      <c r="N9" s="36"/>
      <c r="O9" s="36"/>
      <c r="P9" s="36"/>
      <c r="Q9" s="36"/>
      <c r="R9" s="36"/>
      <c r="S9" s="36"/>
      <c r="T9" s="36"/>
      <c r="U9" s="36"/>
      <c r="V9" s="36"/>
      <c r="W9" s="36"/>
      <c r="X9" s="36"/>
      <c r="Y9" s="36"/>
      <c r="Z9" s="37"/>
      <c r="AB9" s="179" t="s">
        <v>57</v>
      </c>
      <c r="AC9" s="179"/>
      <c r="AD9" s="179"/>
      <c r="AE9" s="179"/>
      <c r="AF9" s="179"/>
      <c r="AG9" s="179"/>
      <c r="AH9" s="179"/>
      <c r="AI9" s="179"/>
      <c r="AJ9" s="179"/>
      <c r="AK9" s="179"/>
      <c r="AL9" s="179"/>
      <c r="AM9" s="179"/>
      <c r="AN9" s="179"/>
    </row>
    <row r="10" spans="2:40" ht="13.5" customHeight="1" x14ac:dyDescent="0.2">
      <c r="B10" s="35"/>
      <c r="C10" s="36"/>
      <c r="D10" s="36"/>
      <c r="E10" s="36"/>
      <c r="F10" s="36"/>
      <c r="G10" s="36"/>
      <c r="H10" s="36"/>
      <c r="I10" s="36"/>
      <c r="J10" s="36"/>
      <c r="K10" s="36"/>
      <c r="L10" s="36"/>
      <c r="M10" s="36"/>
      <c r="N10" s="36"/>
      <c r="O10" s="36"/>
      <c r="P10" s="36"/>
      <c r="Q10" s="36"/>
      <c r="R10" s="36"/>
      <c r="S10" s="36"/>
      <c r="T10" s="36"/>
      <c r="U10" s="36"/>
      <c r="V10" s="36"/>
      <c r="W10" s="36"/>
      <c r="X10" s="36"/>
      <c r="Y10" s="36"/>
      <c r="Z10" s="37"/>
      <c r="AB10" s="169"/>
      <c r="AC10" s="169"/>
      <c r="AD10" s="169"/>
      <c r="AE10" s="169"/>
      <c r="AF10" s="169"/>
      <c r="AG10" s="169"/>
      <c r="AH10" s="169"/>
      <c r="AI10" s="169"/>
      <c r="AJ10" s="169"/>
      <c r="AK10" s="169"/>
      <c r="AL10" s="169"/>
      <c r="AM10" s="169"/>
      <c r="AN10" s="169"/>
    </row>
    <row r="11" spans="2:40" ht="13.5" customHeight="1" x14ac:dyDescent="0.2">
      <c r="B11" s="35"/>
      <c r="C11" s="36"/>
      <c r="D11" s="36"/>
      <c r="E11" s="36"/>
      <c r="F11" s="36"/>
      <c r="G11" s="36"/>
      <c r="H11" s="36"/>
      <c r="I11" s="36"/>
      <c r="J11" s="36"/>
      <c r="K11" s="36"/>
      <c r="L11" s="36"/>
      <c r="M11" s="36"/>
      <c r="N11" s="36"/>
      <c r="O11" s="36"/>
      <c r="P11" s="36"/>
      <c r="Q11" s="36"/>
      <c r="R11" s="36"/>
      <c r="S11" s="36"/>
      <c r="T11" s="36"/>
      <c r="U11" s="36"/>
      <c r="V11" s="36"/>
      <c r="W11" s="36"/>
      <c r="X11" s="36"/>
      <c r="Y11" s="36"/>
      <c r="Z11" s="37"/>
      <c r="AB11" s="180">
        <f>入力!D18</f>
        <v>0</v>
      </c>
      <c r="AC11" s="180"/>
      <c r="AD11" s="180"/>
      <c r="AE11" s="180"/>
      <c r="AF11" s="180"/>
      <c r="AG11" s="180"/>
      <c r="AH11" s="180"/>
      <c r="AI11" s="180"/>
      <c r="AJ11" s="180"/>
      <c r="AK11" s="180"/>
      <c r="AL11" s="180"/>
      <c r="AM11" s="180"/>
      <c r="AN11" s="180"/>
    </row>
    <row r="12" spans="2:40" ht="13.5" customHeight="1" x14ac:dyDescent="0.2">
      <c r="B12" s="35"/>
      <c r="C12" s="36"/>
      <c r="D12" s="36"/>
      <c r="E12" s="36"/>
      <c r="F12" s="36"/>
      <c r="G12" s="36"/>
      <c r="H12" s="36"/>
      <c r="I12" s="36"/>
      <c r="J12" s="36"/>
      <c r="K12" s="36"/>
      <c r="L12" s="36"/>
      <c r="M12" s="36"/>
      <c r="N12" s="36"/>
      <c r="O12" s="36"/>
      <c r="P12" s="36"/>
      <c r="Q12" s="36"/>
      <c r="R12" s="36"/>
      <c r="S12" s="36"/>
      <c r="T12" s="36"/>
      <c r="U12" s="36"/>
      <c r="V12" s="36"/>
      <c r="W12" s="36"/>
      <c r="X12" s="36"/>
      <c r="Y12" s="36"/>
      <c r="Z12" s="37"/>
      <c r="AB12" s="181"/>
      <c r="AC12" s="181"/>
      <c r="AD12" s="181"/>
      <c r="AE12" s="181"/>
      <c r="AF12" s="181"/>
      <c r="AG12" s="181"/>
      <c r="AH12" s="181"/>
      <c r="AI12" s="181"/>
      <c r="AJ12" s="181"/>
      <c r="AK12" s="181"/>
      <c r="AL12" s="181"/>
      <c r="AM12" s="181"/>
      <c r="AN12" s="181"/>
    </row>
    <row r="13" spans="2:40" ht="13.5" customHeight="1" x14ac:dyDescent="0.2">
      <c r="B13" s="35"/>
      <c r="C13" s="36"/>
      <c r="D13" s="36"/>
      <c r="E13" s="36"/>
      <c r="F13" s="36"/>
      <c r="G13" s="36"/>
      <c r="H13" s="36"/>
      <c r="I13" s="36"/>
      <c r="J13" s="36"/>
      <c r="K13" s="36"/>
      <c r="L13" s="36"/>
      <c r="M13" s="36"/>
      <c r="N13" s="36"/>
      <c r="O13" s="36"/>
      <c r="P13" s="36"/>
      <c r="Q13" s="36"/>
      <c r="R13" s="36"/>
      <c r="S13" s="36"/>
      <c r="T13" s="36"/>
      <c r="U13" s="36"/>
      <c r="V13" s="36"/>
      <c r="W13" s="36"/>
      <c r="X13" s="36"/>
      <c r="Y13" s="36"/>
      <c r="Z13" s="37"/>
      <c r="AB13" s="169" t="s">
        <v>4</v>
      </c>
      <c r="AC13" s="169"/>
      <c r="AD13" s="169"/>
      <c r="AE13" s="169"/>
      <c r="AF13" s="169"/>
      <c r="AG13" s="169"/>
      <c r="AH13" s="169"/>
      <c r="AI13" s="169"/>
      <c r="AJ13" s="169"/>
      <c r="AK13" s="169"/>
      <c r="AL13" s="169"/>
      <c r="AM13" s="169"/>
      <c r="AN13" s="169"/>
    </row>
    <row r="14" spans="2:40" ht="13.5" customHeight="1" x14ac:dyDescent="0.2">
      <c r="B14" s="35"/>
      <c r="C14" s="36"/>
      <c r="D14" s="36"/>
      <c r="E14" s="36"/>
      <c r="F14" s="36"/>
      <c r="G14" s="36"/>
      <c r="H14" s="36"/>
      <c r="I14" s="36"/>
      <c r="J14" s="36"/>
      <c r="K14" s="36"/>
      <c r="L14" s="36"/>
      <c r="M14" s="36"/>
      <c r="N14" s="36"/>
      <c r="O14" s="36"/>
      <c r="P14" s="36"/>
      <c r="Q14" s="36"/>
      <c r="R14" s="36"/>
      <c r="S14" s="36"/>
      <c r="T14" s="36"/>
      <c r="U14" s="36"/>
      <c r="V14" s="36"/>
      <c r="W14" s="36"/>
      <c r="X14" s="36"/>
      <c r="Y14" s="36"/>
      <c r="Z14" s="37"/>
      <c r="AB14" s="169"/>
      <c r="AC14" s="169"/>
      <c r="AD14" s="169"/>
      <c r="AE14" s="169"/>
      <c r="AF14" s="169"/>
      <c r="AG14" s="169"/>
      <c r="AH14" s="169"/>
      <c r="AI14" s="169"/>
      <c r="AJ14" s="169"/>
      <c r="AK14" s="169"/>
      <c r="AL14" s="169"/>
      <c r="AM14" s="169"/>
      <c r="AN14" s="169"/>
    </row>
    <row r="15" spans="2:40" ht="13.5" customHeight="1" x14ac:dyDescent="0.2">
      <c r="B15" s="35"/>
      <c r="C15" s="36"/>
      <c r="D15" s="36"/>
      <c r="E15" s="36"/>
      <c r="F15" s="36"/>
      <c r="G15" s="36"/>
      <c r="H15" s="36"/>
      <c r="I15" s="36"/>
      <c r="J15" s="36"/>
      <c r="K15" s="36"/>
      <c r="L15" s="36"/>
      <c r="M15" s="36"/>
      <c r="N15" s="36"/>
      <c r="O15" s="36"/>
      <c r="P15" s="36"/>
      <c r="Q15" s="36"/>
      <c r="R15" s="36"/>
      <c r="S15" s="36"/>
      <c r="T15" s="36"/>
      <c r="U15" s="36"/>
      <c r="V15" s="36"/>
      <c r="W15" s="36"/>
      <c r="X15" s="36"/>
      <c r="Y15" s="36"/>
      <c r="Z15" s="37"/>
      <c r="AB15" s="180">
        <f>入力!D33</f>
        <v>0</v>
      </c>
      <c r="AC15" s="180"/>
      <c r="AD15" s="180"/>
      <c r="AE15" s="180"/>
      <c r="AF15" s="180"/>
      <c r="AG15" s="180"/>
      <c r="AH15" s="180"/>
      <c r="AI15" s="180"/>
      <c r="AJ15" s="180"/>
      <c r="AK15" s="180"/>
      <c r="AL15" s="180"/>
      <c r="AM15" s="180"/>
      <c r="AN15" s="180"/>
    </row>
    <row r="16" spans="2:40" ht="13.5" customHeight="1" x14ac:dyDescent="0.2">
      <c r="B16" s="35"/>
      <c r="C16" s="36"/>
      <c r="D16" s="36"/>
      <c r="E16" s="36"/>
      <c r="F16" s="36"/>
      <c r="G16" s="36"/>
      <c r="H16" s="36"/>
      <c r="I16" s="36"/>
      <c r="J16" s="36"/>
      <c r="K16" s="36"/>
      <c r="L16" s="36"/>
      <c r="M16" s="36"/>
      <c r="N16" s="36"/>
      <c r="O16" s="36"/>
      <c r="P16" s="36"/>
      <c r="Q16" s="36"/>
      <c r="R16" s="36"/>
      <c r="S16" s="36"/>
      <c r="T16" s="36"/>
      <c r="U16" s="36"/>
      <c r="V16" s="36"/>
      <c r="W16" s="36"/>
      <c r="X16" s="36"/>
      <c r="Y16" s="36"/>
      <c r="Z16" s="37"/>
      <c r="AB16" s="181"/>
      <c r="AC16" s="181"/>
      <c r="AD16" s="181"/>
      <c r="AE16" s="181"/>
      <c r="AF16" s="181"/>
      <c r="AG16" s="181"/>
      <c r="AH16" s="181"/>
      <c r="AI16" s="181"/>
      <c r="AJ16" s="181"/>
      <c r="AK16" s="181"/>
      <c r="AL16" s="181"/>
      <c r="AM16" s="181"/>
      <c r="AN16" s="181"/>
    </row>
    <row r="17" spans="2:40" ht="13.5" customHeight="1" x14ac:dyDescent="0.2">
      <c r="B17" s="35"/>
      <c r="C17" s="36"/>
      <c r="D17" s="36"/>
      <c r="E17" s="36"/>
      <c r="F17" s="36"/>
      <c r="G17" s="36"/>
      <c r="H17" s="36"/>
      <c r="I17" s="36"/>
      <c r="J17" s="36"/>
      <c r="K17" s="36"/>
      <c r="L17" s="36"/>
      <c r="M17" s="36"/>
      <c r="N17" s="36"/>
      <c r="O17" s="36"/>
      <c r="P17" s="36"/>
      <c r="Q17" s="36"/>
      <c r="R17" s="36"/>
      <c r="S17" s="36"/>
      <c r="T17" s="36"/>
      <c r="U17" s="36"/>
      <c r="V17" s="36"/>
      <c r="W17" s="36"/>
      <c r="X17" s="36"/>
      <c r="Y17" s="36"/>
      <c r="Z17" s="37"/>
      <c r="AB17" s="169" t="s">
        <v>6</v>
      </c>
      <c r="AC17" s="169"/>
      <c r="AD17" s="169"/>
      <c r="AE17" s="169"/>
      <c r="AF17" s="169"/>
      <c r="AG17" s="169"/>
      <c r="AH17" s="169"/>
      <c r="AI17" s="169"/>
      <c r="AJ17" s="169"/>
      <c r="AK17" s="169"/>
      <c r="AL17" s="169"/>
      <c r="AM17" s="169"/>
      <c r="AN17" s="169"/>
    </row>
    <row r="18" spans="2:40" ht="13.5" customHeight="1" x14ac:dyDescent="0.2">
      <c r="B18" s="35"/>
      <c r="C18" s="36"/>
      <c r="D18" s="36"/>
      <c r="E18" s="36"/>
      <c r="F18" s="36"/>
      <c r="G18" s="36"/>
      <c r="H18" s="36"/>
      <c r="I18" s="36"/>
      <c r="J18" s="36"/>
      <c r="K18" s="36"/>
      <c r="L18" s="36"/>
      <c r="M18" s="36"/>
      <c r="N18" s="36"/>
      <c r="O18" s="36"/>
      <c r="P18" s="36"/>
      <c r="Q18" s="36"/>
      <c r="R18" s="36"/>
      <c r="S18" s="36"/>
      <c r="T18" s="36"/>
      <c r="U18" s="36"/>
      <c r="V18" s="36"/>
      <c r="W18" s="36"/>
      <c r="X18" s="36"/>
      <c r="Y18" s="36"/>
      <c r="Z18" s="37"/>
      <c r="AB18" s="169"/>
      <c r="AC18" s="169"/>
      <c r="AD18" s="169"/>
      <c r="AE18" s="169"/>
      <c r="AF18" s="169"/>
      <c r="AG18" s="169"/>
      <c r="AH18" s="169"/>
      <c r="AI18" s="169"/>
      <c r="AJ18" s="169"/>
      <c r="AK18" s="169"/>
      <c r="AL18" s="169"/>
      <c r="AM18" s="169"/>
      <c r="AN18" s="169"/>
    </row>
    <row r="19" spans="2:40" ht="13.5" customHeight="1" x14ac:dyDescent="0.2">
      <c r="B19" s="35"/>
      <c r="C19" s="36"/>
      <c r="D19" s="36"/>
      <c r="E19" s="36"/>
      <c r="F19" s="36"/>
      <c r="G19" s="36"/>
      <c r="H19" s="36"/>
      <c r="I19" s="36"/>
      <c r="J19" s="36"/>
      <c r="K19" s="36"/>
      <c r="L19" s="36"/>
      <c r="M19" s="36"/>
      <c r="N19" s="36"/>
      <c r="O19" s="36"/>
      <c r="P19" s="36"/>
      <c r="Q19" s="36"/>
      <c r="R19" s="36"/>
      <c r="S19" s="36"/>
      <c r="T19" s="36"/>
      <c r="U19" s="36"/>
      <c r="V19" s="36"/>
      <c r="W19" s="36"/>
      <c r="X19" s="36"/>
      <c r="Y19" s="36"/>
      <c r="Z19" s="37"/>
      <c r="AB19" s="171">
        <f>入力!$B$33</f>
        <v>0</v>
      </c>
      <c r="AC19" s="171"/>
      <c r="AD19" s="171"/>
      <c r="AE19" s="171"/>
      <c r="AF19" s="171"/>
      <c r="AG19" s="171"/>
      <c r="AH19" s="171"/>
      <c r="AI19" s="171"/>
      <c r="AJ19" s="171"/>
      <c r="AK19" s="171"/>
      <c r="AL19" s="171"/>
      <c r="AM19" s="171"/>
      <c r="AN19" s="171"/>
    </row>
    <row r="20" spans="2:40" ht="13.5" customHeight="1" x14ac:dyDescent="0.2">
      <c r="B20" s="35"/>
      <c r="C20" s="36"/>
      <c r="D20" s="36"/>
      <c r="E20" s="36"/>
      <c r="F20" s="36"/>
      <c r="G20" s="36"/>
      <c r="H20" s="36"/>
      <c r="I20" s="36"/>
      <c r="J20" s="36"/>
      <c r="K20" s="36"/>
      <c r="L20" s="36"/>
      <c r="M20" s="36"/>
      <c r="N20" s="36"/>
      <c r="O20" s="36"/>
      <c r="P20" s="36"/>
      <c r="Q20" s="36"/>
      <c r="R20" s="36"/>
      <c r="S20" s="36"/>
      <c r="T20" s="36"/>
      <c r="U20" s="36"/>
      <c r="V20" s="36"/>
      <c r="W20" s="36"/>
      <c r="X20" s="36"/>
      <c r="Y20" s="36"/>
      <c r="Z20" s="37"/>
      <c r="AB20" s="171"/>
      <c r="AC20" s="171"/>
      <c r="AD20" s="171"/>
      <c r="AE20" s="171"/>
      <c r="AF20" s="171"/>
      <c r="AG20" s="171"/>
      <c r="AH20" s="171"/>
      <c r="AI20" s="171"/>
      <c r="AJ20" s="171"/>
      <c r="AK20" s="171"/>
      <c r="AL20" s="171"/>
      <c r="AM20" s="171"/>
      <c r="AN20" s="171"/>
    </row>
    <row r="21" spans="2:40" ht="13.5" customHeight="1" x14ac:dyDescent="0.2">
      <c r="B21" s="35"/>
      <c r="C21" s="36"/>
      <c r="D21" s="36"/>
      <c r="E21" s="36"/>
      <c r="F21" s="36"/>
      <c r="G21" s="36"/>
      <c r="H21" s="36"/>
      <c r="I21" s="36"/>
      <c r="J21" s="36"/>
      <c r="K21" s="36"/>
      <c r="L21" s="36"/>
      <c r="M21" s="36"/>
      <c r="N21" s="36"/>
      <c r="O21" s="36"/>
      <c r="P21" s="36"/>
      <c r="Q21" s="36"/>
      <c r="R21" s="36"/>
      <c r="S21" s="36"/>
      <c r="T21" s="36"/>
      <c r="U21" s="36"/>
      <c r="V21" s="36"/>
      <c r="W21" s="36"/>
      <c r="X21" s="36"/>
      <c r="Y21" s="36"/>
      <c r="Z21" s="37"/>
      <c r="AB21" s="171"/>
      <c r="AC21" s="171"/>
      <c r="AD21" s="171"/>
      <c r="AE21" s="171"/>
      <c r="AF21" s="171"/>
      <c r="AG21" s="171"/>
      <c r="AH21" s="171"/>
      <c r="AI21" s="171"/>
      <c r="AJ21" s="171"/>
      <c r="AK21" s="171"/>
      <c r="AL21" s="171"/>
      <c r="AM21" s="171"/>
      <c r="AN21" s="171"/>
    </row>
    <row r="22" spans="2:40" ht="13.5" customHeight="1" x14ac:dyDescent="0.2">
      <c r="B22" s="35"/>
      <c r="C22" s="36"/>
      <c r="D22" s="36"/>
      <c r="E22" s="36"/>
      <c r="F22" s="36"/>
      <c r="G22" s="36"/>
      <c r="H22" s="36"/>
      <c r="I22" s="36"/>
      <c r="J22" s="36"/>
      <c r="K22" s="36"/>
      <c r="L22" s="36"/>
      <c r="M22" s="36"/>
      <c r="N22" s="36"/>
      <c r="O22" s="36"/>
      <c r="P22" s="36"/>
      <c r="Q22" s="36"/>
      <c r="R22" s="36"/>
      <c r="S22" s="36"/>
      <c r="T22" s="36"/>
      <c r="U22" s="36"/>
      <c r="V22" s="36"/>
      <c r="W22" s="36"/>
      <c r="X22" s="36"/>
      <c r="Y22" s="36"/>
      <c r="Z22" s="37"/>
      <c r="AB22" s="171"/>
      <c r="AC22" s="171"/>
      <c r="AD22" s="171"/>
      <c r="AE22" s="171"/>
      <c r="AF22" s="171"/>
      <c r="AG22" s="171"/>
      <c r="AH22" s="171"/>
      <c r="AI22" s="171"/>
      <c r="AJ22" s="171"/>
      <c r="AK22" s="171"/>
      <c r="AL22" s="171"/>
      <c r="AM22" s="171"/>
      <c r="AN22" s="171"/>
    </row>
    <row r="23" spans="2:40" ht="13.5" customHeight="1" x14ac:dyDescent="0.2">
      <c r="B23" s="35"/>
      <c r="C23" s="36"/>
      <c r="D23" s="36"/>
      <c r="E23" s="36"/>
      <c r="F23" s="36"/>
      <c r="G23" s="36"/>
      <c r="H23" s="36"/>
      <c r="I23" s="36"/>
      <c r="J23" s="36"/>
      <c r="K23" s="36"/>
      <c r="L23" s="36"/>
      <c r="M23" s="36"/>
      <c r="N23" s="36"/>
      <c r="O23" s="36"/>
      <c r="P23" s="36"/>
      <c r="Q23" s="36"/>
      <c r="R23" s="36"/>
      <c r="S23" s="36"/>
      <c r="T23" s="36"/>
      <c r="U23" s="36"/>
      <c r="V23" s="36"/>
      <c r="W23" s="36"/>
      <c r="X23" s="36"/>
      <c r="Y23" s="36"/>
      <c r="Z23" s="37"/>
      <c r="AB23" s="169"/>
      <c r="AC23" s="169"/>
      <c r="AD23" s="169"/>
      <c r="AE23" s="169"/>
      <c r="AF23" s="169"/>
      <c r="AG23" s="169"/>
      <c r="AH23" s="169"/>
      <c r="AI23" s="169"/>
      <c r="AJ23" s="169"/>
      <c r="AK23" s="169"/>
      <c r="AL23" s="169"/>
      <c r="AM23" s="169"/>
      <c r="AN23" s="169"/>
    </row>
    <row r="24" spans="2:40" ht="13.5" customHeight="1" x14ac:dyDescent="0.2">
      <c r="B24" s="35"/>
      <c r="C24" s="36"/>
      <c r="D24" s="36"/>
      <c r="E24" s="36"/>
      <c r="F24" s="36"/>
      <c r="G24" s="36"/>
      <c r="H24" s="36"/>
      <c r="I24" s="36"/>
      <c r="J24" s="36"/>
      <c r="K24" s="36"/>
      <c r="L24" s="36"/>
      <c r="M24" s="36"/>
      <c r="N24" s="36"/>
      <c r="O24" s="36"/>
      <c r="P24" s="36"/>
      <c r="Q24" s="36"/>
      <c r="R24" s="36"/>
      <c r="S24" s="36"/>
      <c r="T24" s="36"/>
      <c r="U24" s="36"/>
      <c r="V24" s="36"/>
      <c r="W24" s="36"/>
      <c r="X24" s="36"/>
      <c r="Y24" s="36"/>
      <c r="Z24" s="37"/>
      <c r="AB24" s="169"/>
      <c r="AC24" s="169"/>
      <c r="AD24" s="169"/>
      <c r="AE24" s="169"/>
      <c r="AF24" s="169"/>
      <c r="AG24" s="169"/>
      <c r="AH24" s="169"/>
      <c r="AI24" s="169"/>
      <c r="AJ24" s="169"/>
      <c r="AK24" s="169"/>
      <c r="AL24" s="169"/>
      <c r="AM24" s="169"/>
      <c r="AN24" s="169"/>
    </row>
    <row r="25" spans="2:40" ht="13.5" customHeight="1" x14ac:dyDescent="0.2">
      <c r="B25" s="35"/>
      <c r="C25" s="36"/>
      <c r="D25" s="36"/>
      <c r="E25" s="36"/>
      <c r="F25" s="36"/>
      <c r="G25" s="36"/>
      <c r="H25" s="36"/>
      <c r="I25" s="36"/>
      <c r="J25" s="36"/>
      <c r="K25" s="36"/>
      <c r="L25" s="36"/>
      <c r="M25" s="36"/>
      <c r="N25" s="36"/>
      <c r="O25" s="36"/>
      <c r="P25" s="36"/>
      <c r="Q25" s="36"/>
      <c r="R25" s="36"/>
      <c r="S25" s="36"/>
      <c r="T25" s="36"/>
      <c r="U25" s="36"/>
      <c r="V25" s="36"/>
      <c r="W25" s="36"/>
      <c r="X25" s="36"/>
      <c r="Y25" s="36"/>
      <c r="Z25" s="37"/>
      <c r="AB25" s="169"/>
      <c r="AC25" s="169"/>
      <c r="AD25" s="169"/>
      <c r="AE25" s="169"/>
      <c r="AF25" s="169"/>
      <c r="AG25" s="169"/>
      <c r="AH25" s="169"/>
      <c r="AI25" s="169"/>
      <c r="AJ25" s="169"/>
      <c r="AK25" s="169"/>
      <c r="AL25" s="169"/>
      <c r="AM25" s="169"/>
      <c r="AN25" s="169"/>
    </row>
    <row r="26" spans="2:40" ht="13.5" customHeight="1" x14ac:dyDescent="0.2">
      <c r="B26" s="35"/>
      <c r="C26" s="36"/>
      <c r="D26" s="36"/>
      <c r="E26" s="36"/>
      <c r="F26" s="36"/>
      <c r="G26" s="36"/>
      <c r="H26" s="36"/>
      <c r="I26" s="36"/>
      <c r="J26" s="36"/>
      <c r="K26" s="36"/>
      <c r="L26" s="36"/>
      <c r="M26" s="36"/>
      <c r="N26" s="36"/>
      <c r="O26" s="36"/>
      <c r="P26" s="36"/>
      <c r="Q26" s="36"/>
      <c r="R26" s="36"/>
      <c r="S26" s="36"/>
      <c r="T26" s="36"/>
      <c r="U26" s="36"/>
      <c r="V26" s="36"/>
      <c r="W26" s="36"/>
      <c r="X26" s="36"/>
      <c r="Y26" s="36"/>
      <c r="Z26" s="37"/>
      <c r="AB26" s="169"/>
      <c r="AC26" s="169"/>
      <c r="AD26" s="169"/>
      <c r="AE26" s="169"/>
      <c r="AF26" s="169"/>
      <c r="AG26" s="169"/>
      <c r="AH26" s="169"/>
      <c r="AI26" s="169"/>
      <c r="AJ26" s="169"/>
      <c r="AK26" s="169"/>
      <c r="AL26" s="169"/>
      <c r="AM26" s="169"/>
      <c r="AN26" s="169"/>
    </row>
    <row r="27" spans="2:40" ht="13.5" customHeight="1" x14ac:dyDescent="0.2">
      <c r="B27" s="35"/>
      <c r="C27" s="36"/>
      <c r="D27" s="36"/>
      <c r="E27" s="36"/>
      <c r="F27" s="36"/>
      <c r="G27" s="36"/>
      <c r="H27" s="36"/>
      <c r="I27" s="36"/>
      <c r="J27" s="36"/>
      <c r="K27" s="36"/>
      <c r="L27" s="36"/>
      <c r="M27" s="36"/>
      <c r="N27" s="36"/>
      <c r="O27" s="36"/>
      <c r="P27" s="36"/>
      <c r="Q27" s="36"/>
      <c r="R27" s="36"/>
      <c r="S27" s="36"/>
      <c r="T27" s="36"/>
      <c r="U27" s="36"/>
      <c r="V27" s="36"/>
      <c r="W27" s="36"/>
      <c r="X27" s="36"/>
      <c r="Y27" s="36"/>
      <c r="Z27" s="37"/>
      <c r="AB27" s="169"/>
      <c r="AC27" s="169"/>
      <c r="AD27" s="169"/>
      <c r="AE27" s="169"/>
      <c r="AF27" s="169"/>
      <c r="AG27" s="169"/>
      <c r="AH27" s="169"/>
      <c r="AI27" s="169"/>
      <c r="AJ27" s="169"/>
      <c r="AK27" s="169"/>
      <c r="AL27" s="169"/>
      <c r="AM27" s="169"/>
      <c r="AN27" s="169"/>
    </row>
    <row r="28" spans="2:40" ht="13.5" customHeight="1" x14ac:dyDescent="0.2">
      <c r="B28" s="35"/>
      <c r="C28" s="36"/>
      <c r="D28" s="36"/>
      <c r="E28" s="36"/>
      <c r="F28" s="36"/>
      <c r="G28" s="36"/>
      <c r="H28" s="36"/>
      <c r="I28" s="36"/>
      <c r="J28" s="36"/>
      <c r="K28" s="36"/>
      <c r="L28" s="36"/>
      <c r="M28" s="36"/>
      <c r="N28" s="36"/>
      <c r="O28" s="36"/>
      <c r="P28" s="36"/>
      <c r="Q28" s="36"/>
      <c r="R28" s="36"/>
      <c r="S28" s="36"/>
      <c r="T28" s="36"/>
      <c r="U28" s="36"/>
      <c r="V28" s="36"/>
      <c r="W28" s="36"/>
      <c r="X28" s="36"/>
      <c r="Y28" s="36"/>
      <c r="Z28" s="37"/>
      <c r="AB28" s="169"/>
      <c r="AC28" s="169"/>
      <c r="AD28" s="169"/>
      <c r="AE28" s="169"/>
      <c r="AF28" s="169"/>
      <c r="AG28" s="169"/>
      <c r="AH28" s="169"/>
      <c r="AI28" s="169"/>
      <c r="AJ28" s="169"/>
      <c r="AK28" s="169"/>
      <c r="AL28" s="169"/>
      <c r="AM28" s="169"/>
      <c r="AN28" s="169"/>
    </row>
    <row r="29" spans="2:40" ht="13.5" customHeight="1" x14ac:dyDescent="0.2">
      <c r="B29" s="35"/>
      <c r="C29" s="36"/>
      <c r="D29" s="36"/>
      <c r="E29" s="36"/>
      <c r="F29" s="36"/>
      <c r="G29" s="36"/>
      <c r="H29" s="36"/>
      <c r="I29" s="36"/>
      <c r="J29" s="36"/>
      <c r="K29" s="36"/>
      <c r="L29" s="36"/>
      <c r="M29" s="36"/>
      <c r="N29" s="36"/>
      <c r="O29" s="36"/>
      <c r="P29" s="36"/>
      <c r="Q29" s="36"/>
      <c r="R29" s="36"/>
      <c r="S29" s="36"/>
      <c r="T29" s="36"/>
      <c r="U29" s="36"/>
      <c r="V29" s="36"/>
      <c r="W29" s="36"/>
      <c r="X29" s="36"/>
      <c r="Y29" s="36"/>
      <c r="Z29" s="37"/>
      <c r="AB29" s="169"/>
      <c r="AC29" s="169"/>
      <c r="AD29" s="169"/>
      <c r="AE29" s="169"/>
      <c r="AF29" s="169"/>
      <c r="AG29" s="169"/>
      <c r="AH29" s="169"/>
      <c r="AI29" s="169"/>
      <c r="AJ29" s="169"/>
      <c r="AK29" s="169"/>
      <c r="AL29" s="169"/>
      <c r="AM29" s="169"/>
      <c r="AN29" s="169"/>
    </row>
    <row r="30" spans="2:40" ht="13.5" customHeight="1" x14ac:dyDescent="0.2">
      <c r="B30" s="35"/>
      <c r="C30" s="36"/>
      <c r="D30" s="36"/>
      <c r="E30" s="36"/>
      <c r="F30" s="36"/>
      <c r="G30" s="36"/>
      <c r="H30" s="36"/>
      <c r="I30" s="36"/>
      <c r="J30" s="36"/>
      <c r="K30" s="36"/>
      <c r="L30" s="36"/>
      <c r="M30" s="36"/>
      <c r="N30" s="36"/>
      <c r="O30" s="36"/>
      <c r="P30" s="36"/>
      <c r="Q30" s="36"/>
      <c r="R30" s="36"/>
      <c r="S30" s="36"/>
      <c r="T30" s="36"/>
      <c r="U30" s="36"/>
      <c r="V30" s="36"/>
      <c r="W30" s="36"/>
      <c r="X30" s="36"/>
      <c r="Y30" s="36"/>
      <c r="Z30" s="37"/>
      <c r="AB30" s="169"/>
      <c r="AC30" s="169"/>
      <c r="AD30" s="169"/>
      <c r="AE30" s="169"/>
      <c r="AF30" s="169"/>
      <c r="AG30" s="169"/>
      <c r="AH30" s="169"/>
      <c r="AI30" s="169"/>
      <c r="AJ30" s="169"/>
      <c r="AK30" s="169"/>
      <c r="AL30" s="169"/>
      <c r="AM30" s="169"/>
      <c r="AN30" s="169"/>
    </row>
    <row r="31" spans="2:40" ht="13.5" customHeight="1" x14ac:dyDescent="0.2">
      <c r="B31" s="35"/>
      <c r="C31" s="36"/>
      <c r="D31" s="36"/>
      <c r="E31" s="36"/>
      <c r="F31" s="36"/>
      <c r="G31" s="36"/>
      <c r="H31" s="36"/>
      <c r="I31" s="36"/>
      <c r="J31" s="36"/>
      <c r="K31" s="36"/>
      <c r="L31" s="36"/>
      <c r="M31" s="36"/>
      <c r="N31" s="36"/>
      <c r="O31" s="36"/>
      <c r="P31" s="36"/>
      <c r="Q31" s="36"/>
      <c r="R31" s="36"/>
      <c r="S31" s="36"/>
      <c r="T31" s="36"/>
      <c r="U31" s="36"/>
      <c r="V31" s="36"/>
      <c r="W31" s="36"/>
      <c r="X31" s="36"/>
      <c r="Y31" s="36"/>
      <c r="Z31" s="37"/>
      <c r="AB31" s="172"/>
      <c r="AC31" s="172"/>
      <c r="AD31" s="172"/>
      <c r="AE31" s="172"/>
      <c r="AF31" s="172"/>
      <c r="AG31" s="172"/>
      <c r="AH31" s="172"/>
      <c r="AI31" s="172"/>
      <c r="AJ31" s="172"/>
      <c r="AK31" s="172"/>
      <c r="AL31" s="172"/>
      <c r="AM31" s="172"/>
      <c r="AN31" s="172"/>
    </row>
    <row r="32" spans="2:40" ht="14.25" customHeight="1" thickBot="1" x14ac:dyDescent="0.25">
      <c r="B32" s="38"/>
      <c r="C32" s="39"/>
      <c r="D32" s="39"/>
      <c r="E32" s="39"/>
      <c r="F32" s="39"/>
      <c r="G32" s="39"/>
      <c r="H32" s="39"/>
      <c r="I32" s="39"/>
      <c r="J32" s="39"/>
      <c r="K32" s="39"/>
      <c r="L32" s="39"/>
      <c r="M32" s="39"/>
      <c r="N32" s="39"/>
      <c r="O32" s="39"/>
      <c r="P32" s="39"/>
      <c r="Q32" s="39"/>
      <c r="R32" s="39"/>
      <c r="S32" s="39"/>
      <c r="T32" s="39"/>
      <c r="U32" s="39"/>
      <c r="V32" s="39"/>
      <c r="W32" s="39"/>
      <c r="X32" s="39"/>
      <c r="Y32" s="39"/>
      <c r="Z32" s="40"/>
      <c r="AB32" s="172"/>
      <c r="AC32" s="172"/>
      <c r="AD32" s="172"/>
      <c r="AE32" s="172"/>
      <c r="AF32" s="172"/>
      <c r="AG32" s="172"/>
      <c r="AH32" s="172"/>
      <c r="AI32" s="172"/>
      <c r="AJ32" s="172"/>
      <c r="AK32" s="172"/>
      <c r="AL32" s="172"/>
      <c r="AM32" s="172"/>
      <c r="AN32" s="172"/>
    </row>
    <row r="33" spans="2:40" ht="9" customHeight="1" x14ac:dyDescent="0.3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B33" s="41"/>
      <c r="AC33" s="41"/>
      <c r="AD33" s="41"/>
      <c r="AE33" s="41"/>
      <c r="AF33" s="41"/>
      <c r="AG33" s="41"/>
      <c r="AH33" s="41"/>
      <c r="AI33" s="41"/>
      <c r="AJ33" s="41"/>
      <c r="AK33" s="41"/>
      <c r="AL33" s="41"/>
      <c r="AM33" s="41"/>
      <c r="AN33" s="41"/>
    </row>
    <row r="34" spans="2:40" ht="9" customHeight="1" thickBot="1" x14ac:dyDescent="0.4">
      <c r="AB34" s="42"/>
      <c r="AC34" s="42"/>
      <c r="AD34" s="42"/>
      <c r="AE34" s="42"/>
      <c r="AF34" s="42"/>
      <c r="AG34" s="42"/>
      <c r="AH34" s="42"/>
      <c r="AI34" s="42"/>
      <c r="AJ34" s="42"/>
      <c r="AK34" s="42"/>
      <c r="AL34" s="42"/>
      <c r="AM34" s="42"/>
      <c r="AN34" s="42"/>
    </row>
    <row r="35" spans="2:40" ht="13.5" customHeight="1" x14ac:dyDescent="0.2">
      <c r="B35" s="32"/>
      <c r="C35" s="33"/>
      <c r="D35" s="33"/>
      <c r="E35" s="33"/>
      <c r="F35" s="33"/>
      <c r="G35" s="33"/>
      <c r="H35" s="33"/>
      <c r="I35" s="33"/>
      <c r="J35" s="33"/>
      <c r="K35" s="33"/>
      <c r="L35" s="33"/>
      <c r="M35" s="33"/>
      <c r="N35" s="33"/>
      <c r="O35" s="33"/>
      <c r="P35" s="33"/>
      <c r="Q35" s="33"/>
      <c r="R35" s="33"/>
      <c r="S35" s="33"/>
      <c r="T35" s="33"/>
      <c r="U35" s="33"/>
      <c r="V35" s="33"/>
      <c r="W35" s="33"/>
      <c r="X35" s="33"/>
      <c r="Y35" s="33"/>
      <c r="Z35" s="34"/>
      <c r="AB35" s="172" t="str">
        <f>AB5</f>
        <v>No.1</v>
      </c>
      <c r="AC35" s="172"/>
      <c r="AD35" s="172"/>
      <c r="AE35" s="172"/>
      <c r="AF35" s="172"/>
      <c r="AG35" s="172"/>
      <c r="AH35" s="172"/>
      <c r="AI35" s="172"/>
      <c r="AJ35" s="172"/>
      <c r="AK35" s="172"/>
      <c r="AL35" s="172"/>
      <c r="AM35" s="172"/>
      <c r="AN35" s="172"/>
    </row>
    <row r="36" spans="2:40" ht="13.5" customHeight="1" x14ac:dyDescent="0.2">
      <c r="B36" s="35"/>
      <c r="C36" s="36"/>
      <c r="D36" s="36"/>
      <c r="E36" s="36"/>
      <c r="F36" s="36"/>
      <c r="G36" s="36"/>
      <c r="H36" s="36"/>
      <c r="I36" s="36"/>
      <c r="J36" s="36"/>
      <c r="K36" s="36"/>
      <c r="L36" s="36"/>
      <c r="M36" s="36"/>
      <c r="N36" s="36"/>
      <c r="O36" s="36"/>
      <c r="P36" s="36"/>
      <c r="Q36" s="36"/>
      <c r="R36" s="36"/>
      <c r="S36" s="36"/>
      <c r="T36" s="36"/>
      <c r="U36" s="36"/>
      <c r="V36" s="36"/>
      <c r="W36" s="36"/>
      <c r="X36" s="36"/>
      <c r="Y36" s="36"/>
      <c r="Z36" s="37"/>
      <c r="AB36" s="172"/>
      <c r="AC36" s="172"/>
      <c r="AD36" s="172"/>
      <c r="AE36" s="172"/>
      <c r="AF36" s="172"/>
      <c r="AG36" s="172"/>
      <c r="AH36" s="172"/>
      <c r="AI36" s="172"/>
      <c r="AJ36" s="172"/>
      <c r="AK36" s="172"/>
      <c r="AL36" s="172"/>
      <c r="AM36" s="172"/>
      <c r="AN36" s="172"/>
    </row>
    <row r="37" spans="2:40" ht="13.5" customHeight="1" x14ac:dyDescent="0.2">
      <c r="B37" s="35"/>
      <c r="C37" s="36"/>
      <c r="D37" s="36"/>
      <c r="E37" s="36"/>
      <c r="F37" s="36"/>
      <c r="G37" s="36"/>
      <c r="H37" s="36"/>
      <c r="I37" s="36"/>
      <c r="J37" s="36"/>
      <c r="K37" s="36"/>
      <c r="L37" s="36"/>
      <c r="M37" s="36"/>
      <c r="N37" s="36"/>
      <c r="O37" s="36"/>
      <c r="P37" s="36"/>
      <c r="Q37" s="36"/>
      <c r="R37" s="36"/>
      <c r="S37" s="36"/>
      <c r="T37" s="36"/>
      <c r="U37" s="36"/>
      <c r="V37" s="36"/>
      <c r="W37" s="36"/>
      <c r="X37" s="36"/>
      <c r="Y37" s="36"/>
      <c r="Z37" s="37"/>
      <c r="AB37" s="173" t="s">
        <v>63</v>
      </c>
      <c r="AC37" s="173"/>
      <c r="AD37" s="173"/>
      <c r="AE37" s="173"/>
      <c r="AF37" s="173"/>
      <c r="AG37" s="173"/>
      <c r="AH37" s="173"/>
      <c r="AI37" s="173"/>
      <c r="AJ37" s="173"/>
      <c r="AK37" s="173"/>
      <c r="AL37" s="173"/>
      <c r="AM37" s="173"/>
      <c r="AN37" s="173"/>
    </row>
    <row r="38" spans="2:40" ht="14.25" customHeight="1" thickBot="1" x14ac:dyDescent="0.25">
      <c r="B38" s="35"/>
      <c r="C38" s="36"/>
      <c r="D38" s="36"/>
      <c r="E38" s="36"/>
      <c r="F38" s="36"/>
      <c r="G38" s="36"/>
      <c r="H38" s="36"/>
      <c r="I38" s="36"/>
      <c r="J38" s="36"/>
      <c r="K38" s="36"/>
      <c r="L38" s="36"/>
      <c r="M38" s="36"/>
      <c r="N38" s="36"/>
      <c r="O38" s="36"/>
      <c r="P38" s="36"/>
      <c r="Q38" s="36"/>
      <c r="R38" s="36"/>
      <c r="S38" s="36"/>
      <c r="T38" s="36"/>
      <c r="U38" s="36"/>
      <c r="V38" s="36"/>
      <c r="W38" s="36"/>
      <c r="X38" s="36"/>
      <c r="Y38" s="36"/>
      <c r="Z38" s="37"/>
      <c r="AB38" s="174"/>
      <c r="AC38" s="174"/>
      <c r="AD38" s="174"/>
      <c r="AE38" s="174"/>
      <c r="AF38" s="174"/>
      <c r="AG38" s="174"/>
      <c r="AH38" s="174"/>
      <c r="AI38" s="174"/>
      <c r="AJ38" s="174"/>
      <c r="AK38" s="174"/>
      <c r="AL38" s="174"/>
      <c r="AM38" s="174"/>
      <c r="AN38" s="174"/>
    </row>
    <row r="39" spans="2:40" ht="13.5" customHeight="1" x14ac:dyDescent="0.2">
      <c r="B39" s="35"/>
      <c r="C39" s="36"/>
      <c r="D39" s="36"/>
      <c r="E39" s="36"/>
      <c r="F39" s="36"/>
      <c r="G39" s="36"/>
      <c r="H39" s="36"/>
      <c r="I39" s="36"/>
      <c r="J39" s="36"/>
      <c r="K39" s="36"/>
      <c r="L39" s="36"/>
      <c r="M39" s="36"/>
      <c r="N39" s="36"/>
      <c r="O39" s="36"/>
      <c r="P39" s="36"/>
      <c r="Q39" s="36"/>
      <c r="R39" s="36"/>
      <c r="S39" s="36"/>
      <c r="T39" s="36"/>
      <c r="U39" s="36"/>
      <c r="V39" s="36"/>
      <c r="W39" s="36"/>
      <c r="X39" s="36"/>
      <c r="Y39" s="36"/>
      <c r="Z39" s="37"/>
      <c r="AB39" s="169"/>
      <c r="AC39" s="169"/>
      <c r="AD39" s="169"/>
      <c r="AE39" s="169"/>
      <c r="AF39" s="169"/>
      <c r="AG39" s="169"/>
      <c r="AH39" s="169"/>
      <c r="AI39" s="169"/>
      <c r="AJ39" s="169"/>
      <c r="AK39" s="169"/>
      <c r="AL39" s="169"/>
      <c r="AM39" s="169"/>
      <c r="AN39" s="169"/>
    </row>
    <row r="40" spans="2:40" ht="13.5" customHeight="1" x14ac:dyDescent="0.2">
      <c r="B40" s="35"/>
      <c r="C40" s="36"/>
      <c r="D40" s="36"/>
      <c r="E40" s="36"/>
      <c r="F40" s="36"/>
      <c r="G40" s="36"/>
      <c r="H40" s="36"/>
      <c r="I40" s="36"/>
      <c r="J40" s="36"/>
      <c r="K40" s="36"/>
      <c r="L40" s="36"/>
      <c r="M40" s="36"/>
      <c r="N40" s="36"/>
      <c r="O40" s="36"/>
      <c r="P40" s="36"/>
      <c r="Q40" s="36"/>
      <c r="R40" s="36"/>
      <c r="S40" s="36"/>
      <c r="T40" s="36"/>
      <c r="U40" s="36"/>
      <c r="V40" s="36"/>
      <c r="W40" s="36"/>
      <c r="X40" s="36"/>
      <c r="Y40" s="36"/>
      <c r="Z40" s="37"/>
      <c r="AB40" s="169"/>
      <c r="AC40" s="169"/>
      <c r="AD40" s="169"/>
      <c r="AE40" s="169"/>
      <c r="AF40" s="169"/>
      <c r="AG40" s="169"/>
      <c r="AH40" s="169"/>
      <c r="AI40" s="169"/>
      <c r="AJ40" s="169"/>
      <c r="AK40" s="169"/>
      <c r="AL40" s="169"/>
      <c r="AM40" s="169"/>
      <c r="AN40" s="169"/>
    </row>
    <row r="41" spans="2:40" ht="13.5" customHeight="1" x14ac:dyDescent="0.2">
      <c r="B41" s="35"/>
      <c r="C41" s="36"/>
      <c r="D41" s="36"/>
      <c r="E41" s="36"/>
      <c r="F41" s="36"/>
      <c r="G41" s="36"/>
      <c r="H41" s="36"/>
      <c r="I41" s="36"/>
      <c r="J41" s="36"/>
      <c r="K41" s="36"/>
      <c r="L41" s="36"/>
      <c r="M41" s="36"/>
      <c r="N41" s="36"/>
      <c r="O41" s="36"/>
      <c r="P41" s="36"/>
      <c r="Q41" s="36"/>
      <c r="R41" s="36"/>
      <c r="S41" s="36"/>
      <c r="T41" s="36"/>
      <c r="U41" s="36"/>
      <c r="V41" s="36"/>
      <c r="W41" s="36"/>
      <c r="X41" s="36"/>
      <c r="Y41" s="36"/>
      <c r="Z41" s="37"/>
      <c r="AB41" s="169"/>
      <c r="AC41" s="169"/>
      <c r="AD41" s="169"/>
      <c r="AE41" s="169"/>
      <c r="AF41" s="169"/>
      <c r="AG41" s="169"/>
      <c r="AH41" s="169"/>
      <c r="AI41" s="169"/>
      <c r="AJ41" s="169"/>
      <c r="AK41" s="169"/>
      <c r="AL41" s="169"/>
      <c r="AM41" s="169"/>
      <c r="AN41" s="169"/>
    </row>
    <row r="42" spans="2:40" ht="13.5" customHeight="1" x14ac:dyDescent="0.2">
      <c r="B42" s="35"/>
      <c r="C42" s="36"/>
      <c r="D42" s="36"/>
      <c r="E42" s="36"/>
      <c r="F42" s="36"/>
      <c r="G42" s="36"/>
      <c r="H42" s="36"/>
      <c r="I42" s="36"/>
      <c r="J42" s="36"/>
      <c r="K42" s="36"/>
      <c r="L42" s="36"/>
      <c r="M42" s="36"/>
      <c r="N42" s="36"/>
      <c r="O42" s="36"/>
      <c r="P42" s="36"/>
      <c r="Q42" s="36"/>
      <c r="R42" s="36"/>
      <c r="S42" s="36"/>
      <c r="T42" s="36"/>
      <c r="U42" s="36"/>
      <c r="V42" s="36"/>
      <c r="W42" s="36"/>
      <c r="X42" s="36"/>
      <c r="Y42" s="36"/>
      <c r="Z42" s="37"/>
      <c r="AB42" s="169"/>
      <c r="AC42" s="169"/>
      <c r="AD42" s="169"/>
      <c r="AE42" s="169"/>
      <c r="AF42" s="169"/>
      <c r="AG42" s="169"/>
      <c r="AH42" s="169"/>
      <c r="AI42" s="169"/>
      <c r="AJ42" s="169"/>
      <c r="AK42" s="169"/>
      <c r="AL42" s="169"/>
      <c r="AM42" s="169"/>
      <c r="AN42" s="169"/>
    </row>
    <row r="43" spans="2:40" ht="13.5" customHeight="1" x14ac:dyDescent="0.2">
      <c r="B43" s="35"/>
      <c r="C43" s="36"/>
      <c r="D43" s="36"/>
      <c r="E43" s="36"/>
      <c r="F43" s="36"/>
      <c r="G43" s="36"/>
      <c r="H43" s="36"/>
      <c r="I43" s="36"/>
      <c r="J43" s="36"/>
      <c r="K43" s="36"/>
      <c r="L43" s="36"/>
      <c r="M43" s="36"/>
      <c r="N43" s="36"/>
      <c r="O43" s="36"/>
      <c r="P43" s="36"/>
      <c r="Q43" s="36"/>
      <c r="R43" s="36"/>
      <c r="S43" s="36"/>
      <c r="T43" s="36"/>
      <c r="U43" s="36"/>
      <c r="V43" s="36"/>
      <c r="W43" s="36"/>
      <c r="X43" s="36"/>
      <c r="Y43" s="36"/>
      <c r="Z43" s="37"/>
      <c r="AB43" s="169"/>
      <c r="AC43" s="169"/>
      <c r="AD43" s="169"/>
      <c r="AE43" s="169"/>
      <c r="AF43" s="169"/>
      <c r="AG43" s="169"/>
      <c r="AH43" s="169"/>
      <c r="AI43" s="169"/>
      <c r="AJ43" s="169"/>
      <c r="AK43" s="169"/>
      <c r="AL43" s="169"/>
      <c r="AM43" s="169"/>
      <c r="AN43" s="169"/>
    </row>
    <row r="44" spans="2:40" ht="13.5" customHeight="1" x14ac:dyDescent="0.2">
      <c r="B44" s="35"/>
      <c r="C44" s="36"/>
      <c r="D44" s="36"/>
      <c r="E44" s="36"/>
      <c r="F44" s="36"/>
      <c r="G44" s="36"/>
      <c r="H44" s="36"/>
      <c r="I44" s="36"/>
      <c r="J44" s="36"/>
      <c r="K44" s="36"/>
      <c r="L44" s="36"/>
      <c r="M44" s="36"/>
      <c r="N44" s="36"/>
      <c r="O44" s="36"/>
      <c r="P44" s="36"/>
      <c r="Q44" s="36"/>
      <c r="R44" s="36"/>
      <c r="S44" s="36"/>
      <c r="T44" s="36"/>
      <c r="U44" s="36"/>
      <c r="V44" s="36"/>
      <c r="W44" s="36"/>
      <c r="X44" s="36"/>
      <c r="Y44" s="36"/>
      <c r="Z44" s="37"/>
      <c r="AB44" s="169"/>
      <c r="AC44" s="169"/>
      <c r="AD44" s="169"/>
      <c r="AE44" s="169"/>
      <c r="AF44" s="169"/>
      <c r="AG44" s="169"/>
      <c r="AH44" s="169"/>
      <c r="AI44" s="169"/>
      <c r="AJ44" s="169"/>
      <c r="AK44" s="169"/>
      <c r="AL44" s="169"/>
      <c r="AM44" s="169"/>
      <c r="AN44" s="169"/>
    </row>
    <row r="45" spans="2:40" ht="13.5" customHeight="1" x14ac:dyDescent="0.2">
      <c r="B45" s="35"/>
      <c r="C45" s="36"/>
      <c r="D45" s="36"/>
      <c r="E45" s="36"/>
      <c r="F45" s="36"/>
      <c r="G45" s="36"/>
      <c r="H45" s="36"/>
      <c r="I45" s="36"/>
      <c r="J45" s="36"/>
      <c r="K45" s="36"/>
      <c r="L45" s="36"/>
      <c r="M45" s="36"/>
      <c r="N45" s="36"/>
      <c r="O45" s="36"/>
      <c r="P45" s="36"/>
      <c r="Q45" s="36"/>
      <c r="R45" s="36"/>
      <c r="S45" s="36"/>
      <c r="T45" s="36"/>
      <c r="U45" s="36"/>
      <c r="V45" s="36"/>
      <c r="W45" s="36"/>
      <c r="X45" s="36"/>
      <c r="Y45" s="36"/>
      <c r="Z45" s="37"/>
      <c r="AB45" s="169"/>
      <c r="AC45" s="169"/>
      <c r="AD45" s="169"/>
      <c r="AE45" s="169"/>
      <c r="AF45" s="169"/>
      <c r="AG45" s="169"/>
      <c r="AH45" s="169"/>
      <c r="AI45" s="169"/>
      <c r="AJ45" s="169"/>
      <c r="AK45" s="169"/>
      <c r="AL45" s="169"/>
      <c r="AM45" s="169"/>
      <c r="AN45" s="169"/>
    </row>
    <row r="46" spans="2:40" ht="13.5" customHeight="1" x14ac:dyDescent="0.2">
      <c r="B46" s="35"/>
      <c r="C46" s="36"/>
      <c r="D46" s="36"/>
      <c r="E46" s="36"/>
      <c r="F46" s="36"/>
      <c r="G46" s="36"/>
      <c r="H46" s="36"/>
      <c r="I46" s="36"/>
      <c r="J46" s="36"/>
      <c r="K46" s="36"/>
      <c r="L46" s="36"/>
      <c r="M46" s="36"/>
      <c r="N46" s="36"/>
      <c r="O46" s="36"/>
      <c r="P46" s="36"/>
      <c r="Q46" s="36"/>
      <c r="R46" s="36"/>
      <c r="S46" s="36"/>
      <c r="T46" s="36"/>
      <c r="U46" s="36"/>
      <c r="V46" s="36"/>
      <c r="W46" s="36"/>
      <c r="X46" s="36"/>
      <c r="Y46" s="36"/>
      <c r="Z46" s="37"/>
      <c r="AB46" s="169"/>
      <c r="AC46" s="169"/>
      <c r="AD46" s="169"/>
      <c r="AE46" s="169"/>
      <c r="AF46" s="169"/>
      <c r="AG46" s="169"/>
      <c r="AH46" s="169"/>
      <c r="AI46" s="169"/>
      <c r="AJ46" s="169"/>
      <c r="AK46" s="169"/>
      <c r="AL46" s="169"/>
      <c r="AM46" s="169"/>
      <c r="AN46" s="169"/>
    </row>
    <row r="47" spans="2:40" ht="13.5" customHeight="1" x14ac:dyDescent="0.2">
      <c r="B47" s="35"/>
      <c r="C47" s="36"/>
      <c r="D47" s="36"/>
      <c r="E47" s="36"/>
      <c r="F47" s="36"/>
      <c r="G47" s="36"/>
      <c r="H47" s="36"/>
      <c r="I47" s="36"/>
      <c r="J47" s="36"/>
      <c r="K47" s="36"/>
      <c r="L47" s="36"/>
      <c r="M47" s="36"/>
      <c r="N47" s="36"/>
      <c r="O47" s="36"/>
      <c r="P47" s="36"/>
      <c r="Q47" s="36"/>
      <c r="R47" s="36"/>
      <c r="S47" s="36"/>
      <c r="T47" s="36"/>
      <c r="U47" s="36"/>
      <c r="V47" s="36"/>
      <c r="W47" s="36"/>
      <c r="X47" s="36"/>
      <c r="Y47" s="36"/>
      <c r="Z47" s="37"/>
      <c r="AB47" s="171"/>
      <c r="AC47" s="171"/>
      <c r="AD47" s="171"/>
      <c r="AE47" s="171"/>
      <c r="AF47" s="171"/>
      <c r="AG47" s="171"/>
      <c r="AH47" s="171"/>
      <c r="AI47" s="171"/>
      <c r="AJ47" s="171"/>
      <c r="AK47" s="171"/>
      <c r="AL47" s="171"/>
      <c r="AM47" s="171"/>
      <c r="AN47" s="171"/>
    </row>
    <row r="48" spans="2:40" ht="13.5" customHeight="1" x14ac:dyDescent="0.2">
      <c r="B48" s="35"/>
      <c r="C48" s="36"/>
      <c r="D48" s="36"/>
      <c r="E48" s="36"/>
      <c r="F48" s="36"/>
      <c r="G48" s="36"/>
      <c r="H48" s="36"/>
      <c r="I48" s="36"/>
      <c r="J48" s="36"/>
      <c r="K48" s="36"/>
      <c r="L48" s="36"/>
      <c r="M48" s="36"/>
      <c r="N48" s="36"/>
      <c r="O48" s="36"/>
      <c r="P48" s="36"/>
      <c r="Q48" s="36"/>
      <c r="R48" s="36"/>
      <c r="S48" s="36"/>
      <c r="T48" s="36"/>
      <c r="U48" s="36"/>
      <c r="V48" s="36"/>
      <c r="W48" s="36"/>
      <c r="X48" s="36"/>
      <c r="Y48" s="36"/>
      <c r="Z48" s="37"/>
      <c r="AB48" s="171"/>
      <c r="AC48" s="171"/>
      <c r="AD48" s="171"/>
      <c r="AE48" s="171"/>
      <c r="AF48" s="171"/>
      <c r="AG48" s="171"/>
      <c r="AH48" s="171"/>
      <c r="AI48" s="171"/>
      <c r="AJ48" s="171"/>
      <c r="AK48" s="171"/>
      <c r="AL48" s="171"/>
      <c r="AM48" s="171"/>
      <c r="AN48" s="171"/>
    </row>
    <row r="49" spans="2:40" ht="13.5" customHeight="1" x14ac:dyDescent="0.2">
      <c r="B49" s="35"/>
      <c r="C49" s="36"/>
      <c r="D49" s="36"/>
      <c r="E49" s="36"/>
      <c r="F49" s="36"/>
      <c r="G49" s="36"/>
      <c r="H49" s="36"/>
      <c r="I49" s="36"/>
      <c r="J49" s="36"/>
      <c r="K49" s="36"/>
      <c r="L49" s="36"/>
      <c r="M49" s="36"/>
      <c r="N49" s="36"/>
      <c r="O49" s="36"/>
      <c r="P49" s="36"/>
      <c r="Q49" s="36"/>
      <c r="R49" s="36"/>
      <c r="S49" s="36"/>
      <c r="T49" s="36"/>
      <c r="U49" s="36"/>
      <c r="V49" s="36"/>
      <c r="W49" s="36"/>
      <c r="X49" s="36"/>
      <c r="Y49" s="36"/>
      <c r="Z49" s="37"/>
      <c r="AB49" s="169"/>
      <c r="AC49" s="169"/>
      <c r="AD49" s="169"/>
      <c r="AE49" s="169"/>
      <c r="AF49" s="169"/>
      <c r="AG49" s="169"/>
      <c r="AH49" s="169"/>
      <c r="AI49" s="169"/>
      <c r="AJ49" s="169"/>
      <c r="AK49" s="169"/>
      <c r="AL49" s="169"/>
      <c r="AM49" s="169"/>
      <c r="AN49" s="169"/>
    </row>
    <row r="50" spans="2:40" ht="13.5" customHeight="1" x14ac:dyDescent="0.2">
      <c r="B50" s="35"/>
      <c r="C50" s="36"/>
      <c r="D50" s="36"/>
      <c r="E50" s="36"/>
      <c r="F50" s="36"/>
      <c r="G50" s="36"/>
      <c r="H50" s="36"/>
      <c r="I50" s="36"/>
      <c r="J50" s="36"/>
      <c r="K50" s="36"/>
      <c r="L50" s="36"/>
      <c r="M50" s="36"/>
      <c r="N50" s="36"/>
      <c r="O50" s="36"/>
      <c r="P50" s="36"/>
      <c r="Q50" s="36"/>
      <c r="R50" s="36"/>
      <c r="S50" s="36"/>
      <c r="T50" s="36"/>
      <c r="U50" s="36"/>
      <c r="V50" s="36"/>
      <c r="W50" s="36"/>
      <c r="X50" s="36"/>
      <c r="Y50" s="36"/>
      <c r="Z50" s="37"/>
      <c r="AB50" s="169"/>
      <c r="AC50" s="169"/>
      <c r="AD50" s="169"/>
      <c r="AE50" s="169"/>
      <c r="AF50" s="169"/>
      <c r="AG50" s="169"/>
      <c r="AH50" s="169"/>
      <c r="AI50" s="169"/>
      <c r="AJ50" s="169"/>
      <c r="AK50" s="169"/>
      <c r="AL50" s="169"/>
      <c r="AM50" s="169"/>
      <c r="AN50" s="169"/>
    </row>
    <row r="51" spans="2:40" ht="13.5" customHeight="1" x14ac:dyDescent="0.2">
      <c r="B51" s="35"/>
      <c r="C51" s="36"/>
      <c r="D51" s="36"/>
      <c r="E51" s="36"/>
      <c r="F51" s="36"/>
      <c r="G51" s="36"/>
      <c r="H51" s="36"/>
      <c r="I51" s="36"/>
      <c r="J51" s="36"/>
      <c r="K51" s="36"/>
      <c r="L51" s="36"/>
      <c r="M51" s="36"/>
      <c r="N51" s="36"/>
      <c r="O51" s="36"/>
      <c r="P51" s="36"/>
      <c r="Q51" s="36"/>
      <c r="R51" s="36"/>
      <c r="S51" s="36"/>
      <c r="T51" s="36"/>
      <c r="U51" s="36"/>
      <c r="V51" s="36"/>
      <c r="W51" s="36"/>
      <c r="X51" s="36"/>
      <c r="Y51" s="36"/>
      <c r="Z51" s="37"/>
      <c r="AB51" s="169"/>
      <c r="AC51" s="169"/>
      <c r="AD51" s="169"/>
      <c r="AE51" s="169"/>
      <c r="AF51" s="169"/>
      <c r="AG51" s="169"/>
      <c r="AH51" s="169"/>
      <c r="AI51" s="169"/>
      <c r="AJ51" s="169"/>
      <c r="AK51" s="169"/>
      <c r="AL51" s="169"/>
      <c r="AM51" s="169"/>
      <c r="AN51" s="169"/>
    </row>
    <row r="52" spans="2:40" ht="13.5" customHeight="1" x14ac:dyDescent="0.2">
      <c r="B52" s="35"/>
      <c r="C52" s="36"/>
      <c r="D52" s="36"/>
      <c r="E52" s="36"/>
      <c r="F52" s="36"/>
      <c r="G52" s="36"/>
      <c r="H52" s="36"/>
      <c r="I52" s="36"/>
      <c r="J52" s="36"/>
      <c r="K52" s="36"/>
      <c r="L52" s="36"/>
      <c r="M52" s="36"/>
      <c r="N52" s="36"/>
      <c r="O52" s="36"/>
      <c r="P52" s="36"/>
      <c r="Q52" s="36"/>
      <c r="R52" s="36"/>
      <c r="S52" s="36"/>
      <c r="T52" s="36"/>
      <c r="U52" s="36"/>
      <c r="V52" s="36"/>
      <c r="W52" s="36"/>
      <c r="X52" s="36"/>
      <c r="Y52" s="36"/>
      <c r="Z52" s="37"/>
      <c r="AB52" s="169"/>
      <c r="AC52" s="169"/>
      <c r="AD52" s="169"/>
      <c r="AE52" s="169"/>
      <c r="AF52" s="169"/>
      <c r="AG52" s="169"/>
      <c r="AH52" s="169"/>
      <c r="AI52" s="169"/>
      <c r="AJ52" s="169"/>
      <c r="AK52" s="169"/>
      <c r="AL52" s="169"/>
      <c r="AM52" s="169"/>
      <c r="AN52" s="169"/>
    </row>
    <row r="53" spans="2:40" ht="13.5" customHeight="1" x14ac:dyDescent="0.2">
      <c r="B53" s="35"/>
      <c r="C53" s="36"/>
      <c r="D53" s="36"/>
      <c r="E53" s="36"/>
      <c r="F53" s="36"/>
      <c r="G53" s="36"/>
      <c r="H53" s="36"/>
      <c r="I53" s="36"/>
      <c r="J53" s="36"/>
      <c r="K53" s="36"/>
      <c r="L53" s="36"/>
      <c r="M53" s="36"/>
      <c r="N53" s="36"/>
      <c r="O53" s="36"/>
      <c r="P53" s="36"/>
      <c r="Q53" s="36"/>
      <c r="R53" s="36"/>
      <c r="S53" s="36"/>
      <c r="T53" s="36"/>
      <c r="U53" s="36"/>
      <c r="V53" s="36"/>
      <c r="W53" s="36"/>
      <c r="X53" s="36"/>
      <c r="Y53" s="36"/>
      <c r="Z53" s="37"/>
      <c r="AB53" s="169"/>
      <c r="AC53" s="169"/>
      <c r="AD53" s="169"/>
      <c r="AE53" s="169"/>
      <c r="AF53" s="169"/>
      <c r="AG53" s="169"/>
      <c r="AH53" s="169"/>
      <c r="AI53" s="169"/>
      <c r="AJ53" s="169"/>
      <c r="AK53" s="169"/>
      <c r="AL53" s="169"/>
      <c r="AM53" s="169"/>
      <c r="AN53" s="169"/>
    </row>
    <row r="54" spans="2:40" ht="13.5" customHeight="1" x14ac:dyDescent="0.2">
      <c r="B54" s="35"/>
      <c r="C54" s="36"/>
      <c r="D54" s="36"/>
      <c r="E54" s="36"/>
      <c r="F54" s="36"/>
      <c r="G54" s="36"/>
      <c r="H54" s="36"/>
      <c r="I54" s="36"/>
      <c r="J54" s="36"/>
      <c r="K54" s="36"/>
      <c r="L54" s="36"/>
      <c r="M54" s="36"/>
      <c r="N54" s="36"/>
      <c r="O54" s="36"/>
      <c r="P54" s="36"/>
      <c r="Q54" s="36"/>
      <c r="R54" s="36"/>
      <c r="S54" s="36"/>
      <c r="T54" s="36"/>
      <c r="U54" s="36"/>
      <c r="V54" s="36"/>
      <c r="W54" s="36"/>
      <c r="X54" s="36"/>
      <c r="Y54" s="36"/>
      <c r="Z54" s="37"/>
      <c r="AB54" s="169"/>
      <c r="AC54" s="169"/>
      <c r="AD54" s="169"/>
      <c r="AE54" s="169"/>
      <c r="AF54" s="169"/>
      <c r="AG54" s="169"/>
      <c r="AH54" s="169"/>
      <c r="AI54" s="169"/>
      <c r="AJ54" s="169"/>
      <c r="AK54" s="169"/>
      <c r="AL54" s="169"/>
      <c r="AM54" s="169"/>
      <c r="AN54" s="169"/>
    </row>
    <row r="55" spans="2:40" ht="13.5" customHeight="1" x14ac:dyDescent="0.2">
      <c r="B55" s="35"/>
      <c r="C55" s="36"/>
      <c r="D55" s="36"/>
      <c r="E55" s="36"/>
      <c r="F55" s="36"/>
      <c r="G55" s="36"/>
      <c r="H55" s="36"/>
      <c r="I55" s="36"/>
      <c r="J55" s="36"/>
      <c r="K55" s="36"/>
      <c r="L55" s="36"/>
      <c r="M55" s="36"/>
      <c r="N55" s="36"/>
      <c r="O55" s="36"/>
      <c r="P55" s="36"/>
      <c r="Q55" s="36"/>
      <c r="R55" s="36"/>
      <c r="S55" s="36"/>
      <c r="T55" s="36"/>
      <c r="U55" s="36"/>
      <c r="V55" s="36"/>
      <c r="W55" s="36"/>
      <c r="X55" s="36"/>
      <c r="Y55" s="36"/>
      <c r="Z55" s="37"/>
      <c r="AB55" s="171"/>
      <c r="AC55" s="171"/>
      <c r="AD55" s="171"/>
      <c r="AE55" s="171"/>
      <c r="AF55" s="171"/>
      <c r="AG55" s="171"/>
      <c r="AH55" s="171"/>
      <c r="AI55" s="171"/>
      <c r="AJ55" s="171"/>
      <c r="AK55" s="171"/>
      <c r="AL55" s="171"/>
      <c r="AM55" s="171"/>
      <c r="AN55" s="171"/>
    </row>
    <row r="56" spans="2:40" ht="13.5" customHeight="1" x14ac:dyDescent="0.2">
      <c r="B56" s="35"/>
      <c r="C56" s="36"/>
      <c r="D56" s="36"/>
      <c r="E56" s="36"/>
      <c r="F56" s="36"/>
      <c r="G56" s="36"/>
      <c r="H56" s="36"/>
      <c r="I56" s="36"/>
      <c r="J56" s="36"/>
      <c r="K56" s="36"/>
      <c r="L56" s="36"/>
      <c r="M56" s="36"/>
      <c r="N56" s="36"/>
      <c r="O56" s="36"/>
      <c r="P56" s="36"/>
      <c r="Q56" s="36"/>
      <c r="R56" s="36"/>
      <c r="S56" s="36"/>
      <c r="T56" s="36"/>
      <c r="U56" s="36"/>
      <c r="V56" s="36"/>
      <c r="W56" s="36"/>
      <c r="X56" s="36"/>
      <c r="Y56" s="36"/>
      <c r="Z56" s="37"/>
      <c r="AB56" s="171"/>
      <c r="AC56" s="171"/>
      <c r="AD56" s="171"/>
      <c r="AE56" s="171"/>
      <c r="AF56" s="171"/>
      <c r="AG56" s="171"/>
      <c r="AH56" s="171"/>
      <c r="AI56" s="171"/>
      <c r="AJ56" s="171"/>
      <c r="AK56" s="171"/>
      <c r="AL56" s="171"/>
      <c r="AM56" s="171"/>
      <c r="AN56" s="171"/>
    </row>
    <row r="57" spans="2:40" ht="13.5" customHeight="1" x14ac:dyDescent="0.2">
      <c r="B57" s="35"/>
      <c r="C57" s="36"/>
      <c r="D57" s="36"/>
      <c r="E57" s="36"/>
      <c r="F57" s="36"/>
      <c r="G57" s="36"/>
      <c r="H57" s="36"/>
      <c r="I57" s="36"/>
      <c r="J57" s="36"/>
      <c r="K57" s="36"/>
      <c r="L57" s="36"/>
      <c r="M57" s="36"/>
      <c r="N57" s="36"/>
      <c r="O57" s="36"/>
      <c r="P57" s="36"/>
      <c r="Q57" s="36"/>
      <c r="R57" s="36"/>
      <c r="S57" s="36"/>
      <c r="T57" s="36"/>
      <c r="U57" s="36"/>
      <c r="V57" s="36"/>
      <c r="W57" s="36"/>
      <c r="X57" s="36"/>
      <c r="Y57" s="36"/>
      <c r="Z57" s="37"/>
      <c r="AB57" s="171"/>
      <c r="AC57" s="171"/>
      <c r="AD57" s="171"/>
      <c r="AE57" s="171"/>
      <c r="AF57" s="171"/>
      <c r="AG57" s="171"/>
      <c r="AH57" s="171"/>
      <c r="AI57" s="171"/>
      <c r="AJ57" s="171"/>
      <c r="AK57" s="171"/>
      <c r="AL57" s="171"/>
      <c r="AM57" s="171"/>
      <c r="AN57" s="171"/>
    </row>
    <row r="58" spans="2:40" ht="13.5" customHeight="1" x14ac:dyDescent="0.2">
      <c r="B58" s="35"/>
      <c r="C58" s="36"/>
      <c r="D58" s="36"/>
      <c r="E58" s="36"/>
      <c r="F58" s="36"/>
      <c r="G58" s="36"/>
      <c r="H58" s="36"/>
      <c r="I58" s="36"/>
      <c r="J58" s="36"/>
      <c r="K58" s="36"/>
      <c r="L58" s="36"/>
      <c r="M58" s="36"/>
      <c r="N58" s="36"/>
      <c r="O58" s="36"/>
      <c r="P58" s="36"/>
      <c r="Q58" s="36"/>
      <c r="R58" s="36"/>
      <c r="S58" s="36"/>
      <c r="T58" s="36"/>
      <c r="U58" s="36"/>
      <c r="V58" s="36"/>
      <c r="W58" s="36"/>
      <c r="X58" s="36"/>
      <c r="Y58" s="36"/>
      <c r="Z58" s="37"/>
      <c r="AB58" s="171"/>
      <c r="AC58" s="171"/>
      <c r="AD58" s="171"/>
      <c r="AE58" s="171"/>
      <c r="AF58" s="171"/>
      <c r="AG58" s="171"/>
      <c r="AH58" s="171"/>
      <c r="AI58" s="171"/>
      <c r="AJ58" s="171"/>
      <c r="AK58" s="171"/>
      <c r="AL58" s="171"/>
      <c r="AM58" s="171"/>
      <c r="AN58" s="171"/>
    </row>
    <row r="59" spans="2:40" ht="13.5" customHeight="1" x14ac:dyDescent="0.2">
      <c r="B59" s="35"/>
      <c r="C59" s="36"/>
      <c r="D59" s="36"/>
      <c r="E59" s="36"/>
      <c r="F59" s="36"/>
      <c r="G59" s="36"/>
      <c r="H59" s="36"/>
      <c r="I59" s="36"/>
      <c r="J59" s="36"/>
      <c r="K59" s="36"/>
      <c r="L59" s="36"/>
      <c r="M59" s="36"/>
      <c r="N59" s="36"/>
      <c r="O59" s="36"/>
      <c r="P59" s="36"/>
      <c r="Q59" s="36"/>
      <c r="R59" s="36"/>
      <c r="S59" s="36"/>
      <c r="T59" s="36"/>
      <c r="U59" s="36"/>
      <c r="V59" s="36"/>
      <c r="W59" s="36"/>
      <c r="X59" s="36"/>
      <c r="Y59" s="36"/>
      <c r="Z59" s="37"/>
      <c r="AB59" s="169"/>
      <c r="AC59" s="169"/>
      <c r="AD59" s="169"/>
      <c r="AE59" s="169"/>
      <c r="AF59" s="169"/>
      <c r="AG59" s="169"/>
      <c r="AH59" s="169"/>
      <c r="AI59" s="169"/>
      <c r="AJ59" s="169"/>
      <c r="AK59" s="169"/>
      <c r="AL59" s="169"/>
      <c r="AM59" s="169"/>
      <c r="AN59" s="169"/>
    </row>
    <row r="60" spans="2:40" ht="13.5" customHeight="1" x14ac:dyDescent="0.2">
      <c r="B60" s="35"/>
      <c r="C60" s="36"/>
      <c r="D60" s="36"/>
      <c r="E60" s="36"/>
      <c r="F60" s="36"/>
      <c r="G60" s="36"/>
      <c r="H60" s="36"/>
      <c r="I60" s="36"/>
      <c r="J60" s="36"/>
      <c r="K60" s="36"/>
      <c r="L60" s="36"/>
      <c r="M60" s="36"/>
      <c r="N60" s="36"/>
      <c r="O60" s="36"/>
      <c r="P60" s="36"/>
      <c r="Q60" s="36"/>
      <c r="R60" s="36"/>
      <c r="S60" s="36"/>
      <c r="T60" s="36"/>
      <c r="U60" s="36"/>
      <c r="V60" s="36"/>
      <c r="W60" s="36"/>
      <c r="X60" s="36"/>
      <c r="Y60" s="36"/>
      <c r="Z60" s="37"/>
      <c r="AB60" s="169"/>
      <c r="AC60" s="169"/>
      <c r="AD60" s="169"/>
      <c r="AE60" s="169"/>
      <c r="AF60" s="169"/>
      <c r="AG60" s="169"/>
      <c r="AH60" s="169"/>
      <c r="AI60" s="169"/>
      <c r="AJ60" s="169"/>
      <c r="AK60" s="169"/>
      <c r="AL60" s="169"/>
      <c r="AM60" s="169"/>
      <c r="AN60" s="169"/>
    </row>
    <row r="61" spans="2:40" ht="13.5" customHeight="1" x14ac:dyDescent="0.2">
      <c r="B61" s="35"/>
      <c r="C61" s="36"/>
      <c r="D61" s="36"/>
      <c r="E61" s="36"/>
      <c r="F61" s="36"/>
      <c r="G61" s="36"/>
      <c r="H61" s="36"/>
      <c r="I61" s="36"/>
      <c r="J61" s="36"/>
      <c r="K61" s="36"/>
      <c r="L61" s="36"/>
      <c r="M61" s="36"/>
      <c r="N61" s="36"/>
      <c r="O61" s="36"/>
      <c r="P61" s="36"/>
      <c r="Q61" s="36"/>
      <c r="R61" s="36"/>
      <c r="S61" s="36"/>
      <c r="T61" s="36"/>
      <c r="U61" s="36"/>
      <c r="V61" s="36"/>
      <c r="W61" s="36"/>
      <c r="X61" s="36"/>
      <c r="Y61" s="36"/>
      <c r="Z61" s="37"/>
      <c r="AB61" s="172"/>
      <c r="AC61" s="172"/>
      <c r="AD61" s="172"/>
      <c r="AE61" s="172"/>
      <c r="AF61" s="172"/>
      <c r="AG61" s="172"/>
      <c r="AH61" s="172"/>
      <c r="AI61" s="172"/>
      <c r="AJ61" s="172"/>
      <c r="AK61" s="172"/>
      <c r="AL61" s="172"/>
      <c r="AM61" s="172"/>
      <c r="AN61" s="172"/>
    </row>
    <row r="62" spans="2:40" ht="14.25" customHeight="1" thickBot="1" x14ac:dyDescent="0.25">
      <c r="B62" s="38"/>
      <c r="C62" s="39"/>
      <c r="D62" s="39"/>
      <c r="E62" s="39"/>
      <c r="F62" s="39"/>
      <c r="G62" s="39"/>
      <c r="H62" s="39"/>
      <c r="I62" s="39"/>
      <c r="J62" s="39"/>
      <c r="K62" s="39"/>
      <c r="L62" s="39"/>
      <c r="M62" s="39"/>
      <c r="N62" s="39"/>
      <c r="O62" s="39"/>
      <c r="P62" s="39"/>
      <c r="Q62" s="39"/>
      <c r="R62" s="39"/>
      <c r="S62" s="39"/>
      <c r="T62" s="39"/>
      <c r="U62" s="39"/>
      <c r="V62" s="39"/>
      <c r="W62" s="39"/>
      <c r="X62" s="39"/>
      <c r="Y62" s="39"/>
      <c r="Z62" s="40"/>
      <c r="AB62" s="172"/>
      <c r="AC62" s="172"/>
      <c r="AD62" s="172"/>
      <c r="AE62" s="172"/>
      <c r="AF62" s="172"/>
      <c r="AG62" s="172"/>
      <c r="AH62" s="172"/>
      <c r="AI62" s="172"/>
      <c r="AJ62" s="172"/>
      <c r="AK62" s="172"/>
      <c r="AL62" s="172"/>
      <c r="AM62" s="172"/>
      <c r="AN62" s="172"/>
    </row>
    <row r="63" spans="2:40" ht="9" customHeight="1" x14ac:dyDescent="0.35">
      <c r="AB63" s="43"/>
      <c r="AC63" s="43"/>
      <c r="AD63" s="43"/>
      <c r="AE63" s="43"/>
      <c r="AF63" s="43"/>
      <c r="AG63" s="43"/>
      <c r="AH63" s="43"/>
      <c r="AI63" s="43"/>
      <c r="AJ63" s="43"/>
      <c r="AK63" s="43"/>
      <c r="AL63" s="43"/>
      <c r="AM63" s="43"/>
      <c r="AN63" s="43"/>
    </row>
    <row r="64" spans="2:40" ht="9" customHeight="1" thickBot="1" x14ac:dyDescent="0.4">
      <c r="AB64" s="43"/>
      <c r="AC64" s="43"/>
      <c r="AD64" s="43"/>
      <c r="AE64" s="43"/>
      <c r="AF64" s="43"/>
      <c r="AG64" s="43"/>
      <c r="AH64" s="43"/>
      <c r="AI64" s="43"/>
      <c r="AJ64" s="43"/>
      <c r="AK64" s="43"/>
      <c r="AL64" s="43"/>
      <c r="AM64" s="43"/>
      <c r="AN64" s="43"/>
    </row>
    <row r="65" spans="2:40" ht="13.5" customHeight="1" x14ac:dyDescent="0.2">
      <c r="B65" s="32"/>
      <c r="C65" s="33"/>
      <c r="D65" s="33"/>
      <c r="E65" s="33"/>
      <c r="F65" s="33"/>
      <c r="G65" s="33"/>
      <c r="H65" s="33"/>
      <c r="I65" s="33"/>
      <c r="J65" s="33"/>
      <c r="K65" s="33"/>
      <c r="L65" s="33"/>
      <c r="M65" s="33"/>
      <c r="N65" s="33"/>
      <c r="O65" s="33"/>
      <c r="P65" s="33"/>
      <c r="Q65" s="33"/>
      <c r="R65" s="33"/>
      <c r="S65" s="33"/>
      <c r="T65" s="33"/>
      <c r="U65" s="33"/>
      <c r="V65" s="33"/>
      <c r="W65" s="33"/>
      <c r="X65" s="33"/>
      <c r="Y65" s="33"/>
      <c r="Z65" s="34"/>
      <c r="AB65" s="172" t="str">
        <f>AB35</f>
        <v>No.1</v>
      </c>
      <c r="AC65" s="172"/>
      <c r="AD65" s="172"/>
      <c r="AE65" s="172"/>
      <c r="AF65" s="172"/>
      <c r="AG65" s="172"/>
      <c r="AH65" s="172"/>
      <c r="AI65" s="172"/>
      <c r="AJ65" s="172"/>
      <c r="AK65" s="172"/>
      <c r="AL65" s="172"/>
      <c r="AM65" s="172"/>
      <c r="AN65" s="172"/>
    </row>
    <row r="66" spans="2:40" ht="13.5" customHeight="1" x14ac:dyDescent="0.2">
      <c r="B66" s="35"/>
      <c r="C66" s="36"/>
      <c r="D66" s="36"/>
      <c r="E66" s="36"/>
      <c r="F66" s="36"/>
      <c r="G66" s="36"/>
      <c r="H66" s="36"/>
      <c r="I66" s="36"/>
      <c r="J66" s="36"/>
      <c r="K66" s="36"/>
      <c r="L66" s="36"/>
      <c r="M66" s="36"/>
      <c r="N66" s="36"/>
      <c r="O66" s="36"/>
      <c r="P66" s="36"/>
      <c r="Q66" s="36"/>
      <c r="R66" s="36"/>
      <c r="S66" s="36"/>
      <c r="T66" s="36"/>
      <c r="U66" s="36"/>
      <c r="V66" s="36"/>
      <c r="W66" s="36"/>
      <c r="X66" s="36"/>
      <c r="Y66" s="36"/>
      <c r="Z66" s="37"/>
      <c r="AB66" s="172"/>
      <c r="AC66" s="172"/>
      <c r="AD66" s="172"/>
      <c r="AE66" s="172"/>
      <c r="AF66" s="172"/>
      <c r="AG66" s="172"/>
      <c r="AH66" s="172"/>
      <c r="AI66" s="172"/>
      <c r="AJ66" s="172"/>
      <c r="AK66" s="172"/>
      <c r="AL66" s="172"/>
      <c r="AM66" s="172"/>
      <c r="AN66" s="172"/>
    </row>
    <row r="67" spans="2:40" ht="13.5" customHeight="1" x14ac:dyDescent="0.2">
      <c r="B67" s="35"/>
      <c r="C67" s="36"/>
      <c r="D67" s="36"/>
      <c r="E67" s="36"/>
      <c r="F67" s="36"/>
      <c r="G67" s="36"/>
      <c r="H67" s="36"/>
      <c r="I67" s="36"/>
      <c r="J67" s="36"/>
      <c r="K67" s="36"/>
      <c r="L67" s="36"/>
      <c r="M67" s="36"/>
      <c r="N67" s="36"/>
      <c r="O67" s="36"/>
      <c r="P67" s="36"/>
      <c r="Q67" s="36"/>
      <c r="R67" s="36"/>
      <c r="S67" s="36"/>
      <c r="T67" s="36"/>
      <c r="U67" s="36"/>
      <c r="V67" s="36"/>
      <c r="W67" s="36"/>
      <c r="X67" s="36"/>
      <c r="Y67" s="36"/>
      <c r="Z67" s="37"/>
      <c r="AB67" s="173" t="s">
        <v>91</v>
      </c>
      <c r="AC67" s="173"/>
      <c r="AD67" s="173"/>
      <c r="AE67" s="173"/>
      <c r="AF67" s="173"/>
      <c r="AG67" s="173"/>
      <c r="AH67" s="173"/>
      <c r="AI67" s="173"/>
      <c r="AJ67" s="173"/>
      <c r="AK67" s="173"/>
      <c r="AL67" s="173"/>
      <c r="AM67" s="173"/>
      <c r="AN67" s="173"/>
    </row>
    <row r="68" spans="2:40" ht="14.25" customHeight="1" thickBot="1" x14ac:dyDescent="0.25">
      <c r="B68" s="35"/>
      <c r="C68" s="36"/>
      <c r="D68" s="36"/>
      <c r="E68" s="36"/>
      <c r="F68" s="36"/>
      <c r="G68" s="36"/>
      <c r="H68" s="36"/>
      <c r="I68" s="36"/>
      <c r="J68" s="36"/>
      <c r="K68" s="36"/>
      <c r="L68" s="36"/>
      <c r="M68" s="36"/>
      <c r="N68" s="36"/>
      <c r="O68" s="36"/>
      <c r="P68" s="36"/>
      <c r="Q68" s="36"/>
      <c r="R68" s="36"/>
      <c r="S68" s="36"/>
      <c r="T68" s="36"/>
      <c r="U68" s="36"/>
      <c r="V68" s="36"/>
      <c r="W68" s="36"/>
      <c r="X68" s="36"/>
      <c r="Y68" s="36"/>
      <c r="Z68" s="37"/>
      <c r="AB68" s="174"/>
      <c r="AC68" s="174"/>
      <c r="AD68" s="174"/>
      <c r="AE68" s="174"/>
      <c r="AF68" s="174"/>
      <c r="AG68" s="174"/>
      <c r="AH68" s="174"/>
      <c r="AI68" s="174"/>
      <c r="AJ68" s="174"/>
      <c r="AK68" s="174"/>
      <c r="AL68" s="174"/>
      <c r="AM68" s="174"/>
      <c r="AN68" s="174"/>
    </row>
    <row r="69" spans="2:40" ht="13.5" customHeight="1" x14ac:dyDescent="0.2">
      <c r="B69" s="35"/>
      <c r="C69" s="36"/>
      <c r="D69" s="36"/>
      <c r="E69" s="36"/>
      <c r="F69" s="36"/>
      <c r="G69" s="36"/>
      <c r="H69" s="36"/>
      <c r="I69" s="36"/>
      <c r="J69" s="36"/>
      <c r="K69" s="36"/>
      <c r="L69" s="36"/>
      <c r="M69" s="36"/>
      <c r="N69" s="36"/>
      <c r="O69" s="36"/>
      <c r="P69" s="36"/>
      <c r="Q69" s="36"/>
      <c r="R69" s="36"/>
      <c r="S69" s="36"/>
      <c r="T69" s="36"/>
      <c r="U69" s="36"/>
      <c r="V69" s="36"/>
      <c r="W69" s="36"/>
      <c r="X69" s="36"/>
      <c r="Y69" s="36"/>
      <c r="Z69" s="37"/>
      <c r="AB69" s="169" t="s">
        <v>58</v>
      </c>
      <c r="AC69" s="169"/>
      <c r="AD69" s="169"/>
      <c r="AE69" s="169"/>
      <c r="AF69" s="169"/>
      <c r="AG69" s="169"/>
      <c r="AH69" s="169"/>
      <c r="AI69" s="169"/>
      <c r="AJ69" s="169"/>
      <c r="AK69" s="169"/>
      <c r="AL69" s="169"/>
      <c r="AM69" s="169"/>
      <c r="AN69" s="169"/>
    </row>
    <row r="70" spans="2:40" ht="13.5" customHeight="1" x14ac:dyDescent="0.2">
      <c r="B70" s="35"/>
      <c r="C70" s="36"/>
      <c r="D70" s="36"/>
      <c r="E70" s="36"/>
      <c r="F70" s="36"/>
      <c r="G70" s="36"/>
      <c r="H70" s="36"/>
      <c r="I70" s="36"/>
      <c r="J70" s="36"/>
      <c r="K70" s="36"/>
      <c r="L70" s="36"/>
      <c r="M70" s="36"/>
      <c r="N70" s="36"/>
      <c r="O70" s="36"/>
      <c r="P70" s="36"/>
      <c r="Q70" s="36"/>
      <c r="R70" s="36"/>
      <c r="S70" s="36"/>
      <c r="T70" s="36"/>
      <c r="U70" s="36"/>
      <c r="V70" s="36"/>
      <c r="W70" s="36"/>
      <c r="X70" s="36"/>
      <c r="Y70" s="36"/>
      <c r="Z70" s="37"/>
      <c r="AB70" s="169"/>
      <c r="AC70" s="169"/>
      <c r="AD70" s="169"/>
      <c r="AE70" s="169"/>
      <c r="AF70" s="169"/>
      <c r="AG70" s="169"/>
      <c r="AH70" s="169"/>
      <c r="AI70" s="169"/>
      <c r="AJ70" s="169"/>
      <c r="AK70" s="169"/>
      <c r="AL70" s="169"/>
      <c r="AM70" s="169"/>
      <c r="AN70" s="169"/>
    </row>
    <row r="71" spans="2:40" ht="13.5" customHeight="1" x14ac:dyDescent="0.2">
      <c r="B71" s="35"/>
      <c r="C71" s="36"/>
      <c r="D71" s="36"/>
      <c r="E71" s="36"/>
      <c r="F71" s="36"/>
      <c r="G71" s="36"/>
      <c r="H71" s="36"/>
      <c r="I71" s="36"/>
      <c r="J71" s="36"/>
      <c r="K71" s="36"/>
      <c r="L71" s="36"/>
      <c r="M71" s="36"/>
      <c r="N71" s="36"/>
      <c r="O71" s="36"/>
      <c r="P71" s="36"/>
      <c r="Q71" s="36"/>
      <c r="R71" s="36"/>
      <c r="S71" s="36"/>
      <c r="T71" s="36"/>
      <c r="U71" s="36"/>
      <c r="V71" s="36"/>
      <c r="W71" s="36"/>
      <c r="X71" s="36"/>
      <c r="Y71" s="36"/>
      <c r="Z71" s="37"/>
      <c r="AB71" s="169"/>
      <c r="AC71" s="169"/>
      <c r="AD71" s="169"/>
      <c r="AE71" s="169"/>
      <c r="AF71" s="169"/>
      <c r="AG71" s="169"/>
      <c r="AH71" s="169"/>
      <c r="AI71" s="169"/>
      <c r="AJ71" s="169"/>
      <c r="AK71" s="169"/>
      <c r="AL71" s="169"/>
      <c r="AM71" s="169"/>
      <c r="AN71" s="169"/>
    </row>
    <row r="72" spans="2:40" ht="13.5" customHeight="1" x14ac:dyDescent="0.2">
      <c r="B72" s="35"/>
      <c r="C72" s="36"/>
      <c r="D72" s="36"/>
      <c r="E72" s="36"/>
      <c r="F72" s="36"/>
      <c r="G72" s="36"/>
      <c r="H72" s="36"/>
      <c r="I72" s="36"/>
      <c r="J72" s="36"/>
      <c r="K72" s="36"/>
      <c r="L72" s="36"/>
      <c r="M72" s="36"/>
      <c r="N72" s="36"/>
      <c r="O72" s="36"/>
      <c r="P72" s="36"/>
      <c r="Q72" s="36"/>
      <c r="R72" s="36"/>
      <c r="S72" s="36"/>
      <c r="T72" s="36"/>
      <c r="U72" s="36"/>
      <c r="V72" s="36"/>
      <c r="W72" s="36"/>
      <c r="X72" s="36"/>
      <c r="Y72" s="36"/>
      <c r="Z72" s="37"/>
      <c r="AB72" s="169"/>
      <c r="AC72" s="169"/>
      <c r="AD72" s="169"/>
      <c r="AE72" s="169"/>
      <c r="AF72" s="169"/>
      <c r="AG72" s="169"/>
      <c r="AH72" s="169"/>
      <c r="AI72" s="169"/>
      <c r="AJ72" s="169"/>
      <c r="AK72" s="169"/>
      <c r="AL72" s="169"/>
      <c r="AM72" s="169"/>
      <c r="AN72" s="169"/>
    </row>
    <row r="73" spans="2:40" ht="13.5" customHeight="1" x14ac:dyDescent="0.2">
      <c r="B73" s="35"/>
      <c r="C73" s="36"/>
      <c r="D73" s="36"/>
      <c r="E73" s="36"/>
      <c r="F73" s="36"/>
      <c r="G73" s="36"/>
      <c r="H73" s="36"/>
      <c r="I73" s="36"/>
      <c r="J73" s="36"/>
      <c r="K73" s="36"/>
      <c r="L73" s="36"/>
      <c r="M73" s="36"/>
      <c r="N73" s="36"/>
      <c r="O73" s="36"/>
      <c r="P73" s="36"/>
      <c r="Q73" s="36"/>
      <c r="R73" s="36"/>
      <c r="S73" s="36"/>
      <c r="T73" s="36"/>
      <c r="U73" s="36"/>
      <c r="V73" s="36"/>
      <c r="W73" s="36"/>
      <c r="X73" s="36"/>
      <c r="Y73" s="36"/>
      <c r="Z73" s="37"/>
      <c r="AB73" s="169" t="s">
        <v>85</v>
      </c>
      <c r="AC73" s="169"/>
      <c r="AD73" s="169"/>
      <c r="AE73" s="169"/>
      <c r="AF73" s="169"/>
      <c r="AG73" s="169"/>
      <c r="AH73" s="169"/>
      <c r="AI73" s="169"/>
      <c r="AJ73" s="169"/>
      <c r="AK73" s="169"/>
      <c r="AL73" s="169"/>
      <c r="AM73" s="169"/>
      <c r="AN73" s="169"/>
    </row>
    <row r="74" spans="2:40" ht="13.5" customHeight="1" x14ac:dyDescent="0.2">
      <c r="B74" s="35"/>
      <c r="C74" s="36"/>
      <c r="D74" s="36"/>
      <c r="E74" s="36"/>
      <c r="F74" s="36"/>
      <c r="G74" s="36"/>
      <c r="H74" s="36"/>
      <c r="I74" s="36"/>
      <c r="J74" s="36"/>
      <c r="K74" s="36"/>
      <c r="L74" s="36"/>
      <c r="M74" s="36"/>
      <c r="N74" s="36"/>
      <c r="O74" s="36"/>
      <c r="P74" s="36"/>
      <c r="Q74" s="36"/>
      <c r="R74" s="36"/>
      <c r="S74" s="36"/>
      <c r="T74" s="36"/>
      <c r="U74" s="36"/>
      <c r="V74" s="36"/>
      <c r="W74" s="36"/>
      <c r="X74" s="36"/>
      <c r="Y74" s="36"/>
      <c r="Z74" s="37"/>
      <c r="AB74" s="169"/>
      <c r="AC74" s="169"/>
      <c r="AD74" s="169"/>
      <c r="AE74" s="169"/>
      <c r="AF74" s="169"/>
      <c r="AG74" s="169"/>
      <c r="AH74" s="169"/>
      <c r="AI74" s="169"/>
      <c r="AJ74" s="169"/>
      <c r="AK74" s="169"/>
      <c r="AL74" s="169"/>
      <c r="AM74" s="169"/>
      <c r="AN74" s="169"/>
    </row>
    <row r="75" spans="2:40" ht="13.5" customHeight="1" x14ac:dyDescent="0.2">
      <c r="B75" s="35"/>
      <c r="C75" s="36"/>
      <c r="D75" s="36"/>
      <c r="E75" s="36"/>
      <c r="F75" s="36"/>
      <c r="G75" s="36"/>
      <c r="H75" s="36"/>
      <c r="I75" s="36"/>
      <c r="J75" s="36"/>
      <c r="K75" s="36"/>
      <c r="L75" s="36"/>
      <c r="M75" s="36"/>
      <c r="N75" s="36"/>
      <c r="O75" s="36"/>
      <c r="P75" s="36"/>
      <c r="Q75" s="36"/>
      <c r="R75" s="36"/>
      <c r="S75" s="36"/>
      <c r="T75" s="36"/>
      <c r="U75" s="36"/>
      <c r="V75" s="36"/>
      <c r="W75" s="36"/>
      <c r="X75" s="36"/>
      <c r="Y75" s="36"/>
      <c r="Z75" s="37"/>
      <c r="AB75" s="168" t="s">
        <v>59</v>
      </c>
      <c r="AC75" s="168"/>
      <c r="AD75" s="168"/>
      <c r="AE75" s="168"/>
      <c r="AF75" s="168"/>
      <c r="AG75" s="168"/>
      <c r="AH75" s="168"/>
      <c r="AI75" s="168"/>
      <c r="AJ75" s="168"/>
      <c r="AK75" s="168"/>
      <c r="AL75" s="168"/>
      <c r="AM75" s="168"/>
      <c r="AN75" s="168"/>
    </row>
    <row r="76" spans="2:40" ht="13.5" customHeight="1" x14ac:dyDescent="0.2">
      <c r="B76" s="35"/>
      <c r="C76" s="36"/>
      <c r="D76" s="36"/>
      <c r="E76" s="36"/>
      <c r="F76" s="36"/>
      <c r="G76" s="36"/>
      <c r="H76" s="36"/>
      <c r="I76" s="36"/>
      <c r="J76" s="36"/>
      <c r="K76" s="36"/>
      <c r="L76" s="36"/>
      <c r="M76" s="36"/>
      <c r="N76" s="36"/>
      <c r="O76" s="36"/>
      <c r="P76" s="36"/>
      <c r="Q76" s="36"/>
      <c r="R76" s="36"/>
      <c r="S76" s="36"/>
      <c r="T76" s="36"/>
      <c r="U76" s="36"/>
      <c r="V76" s="36"/>
      <c r="W76" s="36"/>
      <c r="X76" s="36"/>
      <c r="Y76" s="36"/>
      <c r="Z76" s="37"/>
      <c r="AB76" s="168"/>
      <c r="AC76" s="168"/>
      <c r="AD76" s="168"/>
      <c r="AE76" s="168"/>
      <c r="AF76" s="168"/>
      <c r="AG76" s="168"/>
      <c r="AH76" s="168"/>
      <c r="AI76" s="168"/>
      <c r="AJ76" s="168"/>
      <c r="AK76" s="168"/>
      <c r="AL76" s="168"/>
      <c r="AM76" s="168"/>
      <c r="AN76" s="168"/>
    </row>
    <row r="77" spans="2:40" ht="13.5" customHeight="1" x14ac:dyDescent="0.2">
      <c r="B77" s="35"/>
      <c r="C77" s="36"/>
      <c r="D77" s="36"/>
      <c r="E77" s="36"/>
      <c r="F77" s="36"/>
      <c r="G77" s="36"/>
      <c r="H77" s="36"/>
      <c r="I77" s="36"/>
      <c r="J77" s="36"/>
      <c r="K77" s="36"/>
      <c r="L77" s="36"/>
      <c r="M77" s="36"/>
      <c r="N77" s="36"/>
      <c r="O77" s="36"/>
      <c r="P77" s="36"/>
      <c r="Q77" s="36"/>
      <c r="R77" s="36"/>
      <c r="S77" s="36"/>
      <c r="T77" s="36"/>
      <c r="U77" s="36"/>
      <c r="V77" s="36"/>
      <c r="W77" s="36"/>
      <c r="X77" s="36"/>
      <c r="Y77" s="36"/>
      <c r="Z77" s="37"/>
      <c r="AB77" s="169" t="s">
        <v>60</v>
      </c>
      <c r="AC77" s="169"/>
      <c r="AD77" s="169"/>
      <c r="AE77" s="169"/>
      <c r="AF77" s="169"/>
      <c r="AG77" s="169"/>
      <c r="AH77" s="169"/>
      <c r="AI77" s="169"/>
      <c r="AJ77" s="169"/>
      <c r="AK77" s="169"/>
      <c r="AL77" s="169"/>
      <c r="AM77" s="169"/>
      <c r="AN77" s="169"/>
    </row>
    <row r="78" spans="2:40" ht="13.5" customHeight="1" x14ac:dyDescent="0.2">
      <c r="B78" s="35"/>
      <c r="C78" s="36"/>
      <c r="D78" s="36"/>
      <c r="E78" s="36"/>
      <c r="F78" s="36"/>
      <c r="G78" s="36"/>
      <c r="H78" s="36"/>
      <c r="I78" s="36"/>
      <c r="J78" s="36"/>
      <c r="K78" s="36"/>
      <c r="L78" s="36"/>
      <c r="M78" s="36"/>
      <c r="N78" s="36"/>
      <c r="O78" s="36"/>
      <c r="P78" s="36"/>
      <c r="Q78" s="36"/>
      <c r="R78" s="36"/>
      <c r="S78" s="36"/>
      <c r="T78" s="36"/>
      <c r="U78" s="36"/>
      <c r="V78" s="36"/>
      <c r="W78" s="36"/>
      <c r="X78" s="36"/>
      <c r="Y78" s="36"/>
      <c r="Z78" s="37"/>
      <c r="AB78" s="169"/>
      <c r="AC78" s="169"/>
      <c r="AD78" s="169"/>
      <c r="AE78" s="169"/>
      <c r="AF78" s="169"/>
      <c r="AG78" s="169"/>
      <c r="AH78" s="169"/>
      <c r="AI78" s="169"/>
      <c r="AJ78" s="169"/>
      <c r="AK78" s="169"/>
      <c r="AL78" s="169"/>
      <c r="AM78" s="169"/>
      <c r="AN78" s="169"/>
    </row>
    <row r="79" spans="2:40" ht="13.5" customHeight="1" x14ac:dyDescent="0.2">
      <c r="B79" s="35"/>
      <c r="C79" s="36"/>
      <c r="D79" s="36"/>
      <c r="E79" s="36"/>
      <c r="F79" s="36"/>
      <c r="G79" s="36"/>
      <c r="H79" s="36"/>
      <c r="I79" s="36"/>
      <c r="J79" s="36"/>
      <c r="K79" s="36"/>
      <c r="L79" s="36"/>
      <c r="M79" s="36"/>
      <c r="N79" s="36"/>
      <c r="O79" s="36"/>
      <c r="P79" s="36"/>
      <c r="Q79" s="36"/>
      <c r="R79" s="36"/>
      <c r="S79" s="36"/>
      <c r="T79" s="36"/>
      <c r="U79" s="36"/>
      <c r="V79" s="36"/>
      <c r="W79" s="36"/>
      <c r="X79" s="36"/>
      <c r="Y79" s="36"/>
      <c r="Z79" s="37"/>
      <c r="AB79" s="168" t="s">
        <v>59</v>
      </c>
      <c r="AC79" s="168"/>
      <c r="AD79" s="168"/>
      <c r="AE79" s="168"/>
      <c r="AF79" s="168"/>
      <c r="AG79" s="168"/>
      <c r="AH79" s="168"/>
      <c r="AI79" s="168"/>
      <c r="AJ79" s="168"/>
      <c r="AK79" s="168"/>
      <c r="AL79" s="168"/>
      <c r="AM79" s="168"/>
      <c r="AN79" s="168"/>
    </row>
    <row r="80" spans="2:40" ht="13.5" customHeight="1" x14ac:dyDescent="0.2">
      <c r="B80" s="35"/>
      <c r="C80" s="36"/>
      <c r="D80" s="36"/>
      <c r="E80" s="36"/>
      <c r="F80" s="36"/>
      <c r="G80" s="36"/>
      <c r="H80" s="36"/>
      <c r="I80" s="36"/>
      <c r="J80" s="36"/>
      <c r="K80" s="36"/>
      <c r="L80" s="36"/>
      <c r="M80" s="36"/>
      <c r="N80" s="36"/>
      <c r="O80" s="36"/>
      <c r="P80" s="36"/>
      <c r="Q80" s="36"/>
      <c r="R80" s="36"/>
      <c r="S80" s="36"/>
      <c r="T80" s="36"/>
      <c r="U80" s="36"/>
      <c r="V80" s="36"/>
      <c r="W80" s="36"/>
      <c r="X80" s="36"/>
      <c r="Y80" s="36"/>
      <c r="Z80" s="37"/>
      <c r="AB80" s="168"/>
      <c r="AC80" s="168"/>
      <c r="AD80" s="168"/>
      <c r="AE80" s="168"/>
      <c r="AF80" s="168"/>
      <c r="AG80" s="168"/>
      <c r="AH80" s="168"/>
      <c r="AI80" s="168"/>
      <c r="AJ80" s="168"/>
      <c r="AK80" s="168"/>
      <c r="AL80" s="168"/>
      <c r="AM80" s="168"/>
      <c r="AN80" s="168"/>
    </row>
    <row r="81" spans="2:40" ht="13.5" customHeight="1" x14ac:dyDescent="0.2">
      <c r="B81" s="35"/>
      <c r="C81" s="36"/>
      <c r="D81" s="36"/>
      <c r="E81" s="36"/>
      <c r="F81" s="36"/>
      <c r="G81" s="36"/>
      <c r="H81" s="36"/>
      <c r="I81" s="36"/>
      <c r="J81" s="36"/>
      <c r="K81" s="36"/>
      <c r="L81" s="36"/>
      <c r="M81" s="36"/>
      <c r="N81" s="36"/>
      <c r="O81" s="36"/>
      <c r="P81" s="36"/>
      <c r="Q81" s="36"/>
      <c r="R81" s="36"/>
      <c r="S81" s="36"/>
      <c r="T81" s="36"/>
      <c r="U81" s="36"/>
      <c r="V81" s="36"/>
      <c r="W81" s="36"/>
      <c r="X81" s="36"/>
      <c r="Y81" s="36"/>
      <c r="Z81" s="37"/>
      <c r="AB81" s="169" t="s">
        <v>61</v>
      </c>
      <c r="AC81" s="169"/>
      <c r="AD81" s="169"/>
      <c r="AE81" s="169"/>
      <c r="AF81" s="169"/>
      <c r="AG81" s="169"/>
      <c r="AH81" s="169"/>
      <c r="AI81" s="169"/>
      <c r="AJ81" s="169"/>
      <c r="AK81" s="169"/>
      <c r="AL81" s="169"/>
      <c r="AM81" s="169"/>
      <c r="AN81" s="169"/>
    </row>
    <row r="82" spans="2:40" ht="13.5" customHeight="1" x14ac:dyDescent="0.2">
      <c r="B82" s="35"/>
      <c r="C82" s="36"/>
      <c r="D82" s="36"/>
      <c r="E82" s="36"/>
      <c r="F82" s="36"/>
      <c r="G82" s="36"/>
      <c r="H82" s="36"/>
      <c r="I82" s="36"/>
      <c r="J82" s="36"/>
      <c r="K82" s="36"/>
      <c r="L82" s="36"/>
      <c r="M82" s="36"/>
      <c r="N82" s="36"/>
      <c r="O82" s="36"/>
      <c r="P82" s="36"/>
      <c r="Q82" s="36"/>
      <c r="R82" s="36"/>
      <c r="S82" s="36"/>
      <c r="T82" s="36"/>
      <c r="U82" s="36"/>
      <c r="V82" s="36"/>
      <c r="W82" s="36"/>
      <c r="X82" s="36"/>
      <c r="Y82" s="36"/>
      <c r="Z82" s="37"/>
      <c r="AB82" s="169"/>
      <c r="AC82" s="169"/>
      <c r="AD82" s="169"/>
      <c r="AE82" s="169"/>
      <c r="AF82" s="169"/>
      <c r="AG82" s="169"/>
      <c r="AH82" s="169"/>
      <c r="AI82" s="169"/>
      <c r="AJ82" s="169"/>
      <c r="AK82" s="169"/>
      <c r="AL82" s="169"/>
      <c r="AM82" s="169"/>
      <c r="AN82" s="169"/>
    </row>
    <row r="83" spans="2:40" ht="13.5" customHeight="1" x14ac:dyDescent="0.2">
      <c r="B83" s="35"/>
      <c r="C83" s="36"/>
      <c r="D83" s="36"/>
      <c r="E83" s="36"/>
      <c r="F83" s="36"/>
      <c r="G83" s="36"/>
      <c r="H83" s="36"/>
      <c r="I83" s="36"/>
      <c r="J83" s="36"/>
      <c r="K83" s="36"/>
      <c r="L83" s="36"/>
      <c r="M83" s="36"/>
      <c r="N83" s="36"/>
      <c r="O83" s="36"/>
      <c r="P83" s="36"/>
      <c r="Q83" s="36"/>
      <c r="R83" s="36"/>
      <c r="S83" s="36"/>
      <c r="T83" s="36"/>
      <c r="U83" s="36"/>
      <c r="V83" s="36"/>
      <c r="W83" s="36"/>
      <c r="X83" s="36"/>
      <c r="Y83" s="36"/>
      <c r="Z83" s="37"/>
      <c r="AB83" s="168" t="s">
        <v>59</v>
      </c>
      <c r="AC83" s="168"/>
      <c r="AD83" s="168"/>
      <c r="AE83" s="168"/>
      <c r="AF83" s="168"/>
      <c r="AG83" s="168"/>
      <c r="AH83" s="168"/>
      <c r="AI83" s="168"/>
      <c r="AJ83" s="168"/>
      <c r="AK83" s="168"/>
      <c r="AL83" s="168"/>
      <c r="AM83" s="168"/>
      <c r="AN83" s="168"/>
    </row>
    <row r="84" spans="2:40" ht="13.5" customHeight="1" x14ac:dyDescent="0.2">
      <c r="B84" s="35"/>
      <c r="C84" s="36"/>
      <c r="D84" s="36"/>
      <c r="E84" s="36"/>
      <c r="F84" s="36"/>
      <c r="G84" s="36"/>
      <c r="H84" s="36"/>
      <c r="I84" s="36"/>
      <c r="J84" s="36"/>
      <c r="K84" s="36"/>
      <c r="L84" s="36"/>
      <c r="M84" s="36"/>
      <c r="N84" s="36"/>
      <c r="O84" s="36"/>
      <c r="P84" s="36"/>
      <c r="Q84" s="36"/>
      <c r="R84" s="36"/>
      <c r="S84" s="36"/>
      <c r="T84" s="36"/>
      <c r="U84" s="36"/>
      <c r="V84" s="36"/>
      <c r="W84" s="36"/>
      <c r="X84" s="36"/>
      <c r="Y84" s="36"/>
      <c r="Z84" s="37"/>
      <c r="AB84" s="168"/>
      <c r="AC84" s="168"/>
      <c r="AD84" s="168"/>
      <c r="AE84" s="168"/>
      <c r="AF84" s="168"/>
      <c r="AG84" s="168"/>
      <c r="AH84" s="168"/>
      <c r="AI84" s="168"/>
      <c r="AJ84" s="168"/>
      <c r="AK84" s="168"/>
      <c r="AL84" s="168"/>
      <c r="AM84" s="168"/>
      <c r="AN84" s="168"/>
    </row>
    <row r="85" spans="2:40" ht="13.5" customHeight="1" x14ac:dyDescent="0.2">
      <c r="B85" s="35"/>
      <c r="C85" s="36"/>
      <c r="D85" s="36"/>
      <c r="E85" s="36"/>
      <c r="F85" s="36"/>
      <c r="G85" s="36"/>
      <c r="H85" s="36"/>
      <c r="I85" s="36"/>
      <c r="J85" s="36"/>
      <c r="K85" s="36"/>
      <c r="L85" s="36"/>
      <c r="M85" s="36"/>
      <c r="N85" s="36"/>
      <c r="O85" s="36"/>
      <c r="P85" s="36"/>
      <c r="Q85" s="36"/>
      <c r="R85" s="36"/>
      <c r="S85" s="36"/>
      <c r="T85" s="36"/>
      <c r="U85" s="36"/>
      <c r="V85" s="36"/>
      <c r="W85" s="36"/>
      <c r="X85" s="36"/>
      <c r="Y85" s="36"/>
      <c r="Z85" s="37"/>
      <c r="AB85" s="169" t="s">
        <v>6</v>
      </c>
      <c r="AC85" s="169"/>
      <c r="AD85" s="169"/>
      <c r="AE85" s="169"/>
      <c r="AF85" s="169"/>
      <c r="AG85" s="169"/>
      <c r="AH85" s="169"/>
      <c r="AI85" s="169"/>
      <c r="AJ85" s="169"/>
      <c r="AK85" s="169"/>
      <c r="AL85" s="169"/>
      <c r="AM85" s="169"/>
      <c r="AN85" s="169"/>
    </row>
    <row r="86" spans="2:40" ht="13.5" customHeight="1" x14ac:dyDescent="0.2">
      <c r="B86" s="35"/>
      <c r="C86" s="36"/>
      <c r="D86" s="36"/>
      <c r="E86" s="36"/>
      <c r="F86" s="36"/>
      <c r="G86" s="36"/>
      <c r="H86" s="36"/>
      <c r="I86" s="36"/>
      <c r="J86" s="36"/>
      <c r="K86" s="36"/>
      <c r="L86" s="36"/>
      <c r="M86" s="36"/>
      <c r="N86" s="36"/>
      <c r="O86" s="36"/>
      <c r="P86" s="36"/>
      <c r="Q86" s="36"/>
      <c r="R86" s="36"/>
      <c r="S86" s="36"/>
      <c r="T86" s="36"/>
      <c r="U86" s="36"/>
      <c r="V86" s="36"/>
      <c r="W86" s="36"/>
      <c r="X86" s="36"/>
      <c r="Y86" s="36"/>
      <c r="Z86" s="37"/>
      <c r="AB86" s="169"/>
      <c r="AC86" s="169"/>
      <c r="AD86" s="169"/>
      <c r="AE86" s="169"/>
      <c r="AF86" s="169"/>
      <c r="AG86" s="169"/>
      <c r="AH86" s="169"/>
      <c r="AI86" s="169"/>
      <c r="AJ86" s="169"/>
      <c r="AK86" s="169"/>
      <c r="AL86" s="169"/>
      <c r="AM86" s="169"/>
      <c r="AN86" s="169"/>
    </row>
    <row r="87" spans="2:40" ht="13.5" customHeight="1" x14ac:dyDescent="0.2">
      <c r="B87" s="35"/>
      <c r="C87" s="36"/>
      <c r="D87" s="36"/>
      <c r="E87" s="36"/>
      <c r="F87" s="36"/>
      <c r="G87" s="36"/>
      <c r="H87" s="36"/>
      <c r="I87" s="36"/>
      <c r="J87" s="36"/>
      <c r="K87" s="36"/>
      <c r="L87" s="36"/>
      <c r="M87" s="36"/>
      <c r="N87" s="36"/>
      <c r="O87" s="36"/>
      <c r="P87" s="36"/>
      <c r="Q87" s="36"/>
      <c r="R87" s="36"/>
      <c r="S87" s="36"/>
      <c r="T87" s="36"/>
      <c r="U87" s="36"/>
      <c r="V87" s="36"/>
      <c r="W87" s="36"/>
      <c r="X87" s="36"/>
      <c r="Y87" s="36"/>
      <c r="Z87" s="37"/>
      <c r="AB87" s="170"/>
      <c r="AC87" s="170"/>
      <c r="AD87" s="170"/>
      <c r="AE87" s="170"/>
      <c r="AF87" s="170"/>
      <c r="AG87" s="170"/>
      <c r="AH87" s="170"/>
      <c r="AI87" s="170"/>
      <c r="AJ87" s="170"/>
      <c r="AK87" s="170"/>
      <c r="AL87" s="170"/>
      <c r="AM87" s="170"/>
      <c r="AN87" s="170"/>
    </row>
    <row r="88" spans="2:40" ht="13.5" customHeight="1" x14ac:dyDescent="0.2">
      <c r="B88" s="35"/>
      <c r="C88" s="36"/>
      <c r="D88" s="36"/>
      <c r="E88" s="36"/>
      <c r="F88" s="36"/>
      <c r="G88" s="36"/>
      <c r="H88" s="36"/>
      <c r="I88" s="36"/>
      <c r="J88" s="36"/>
      <c r="K88" s="36"/>
      <c r="L88" s="36"/>
      <c r="M88" s="36"/>
      <c r="N88" s="36"/>
      <c r="O88" s="36"/>
      <c r="P88" s="36"/>
      <c r="Q88" s="36"/>
      <c r="R88" s="36"/>
      <c r="S88" s="36"/>
      <c r="T88" s="36"/>
      <c r="U88" s="36"/>
      <c r="V88" s="36"/>
      <c r="W88" s="36"/>
      <c r="X88" s="36"/>
      <c r="Y88" s="36"/>
      <c r="Z88" s="37"/>
      <c r="AB88" s="170"/>
      <c r="AC88" s="170"/>
      <c r="AD88" s="170"/>
      <c r="AE88" s="170"/>
      <c r="AF88" s="170"/>
      <c r="AG88" s="170"/>
      <c r="AH88" s="170"/>
      <c r="AI88" s="170"/>
      <c r="AJ88" s="170"/>
      <c r="AK88" s="170"/>
      <c r="AL88" s="170"/>
      <c r="AM88" s="170"/>
      <c r="AN88" s="170"/>
    </row>
    <row r="89" spans="2:40" ht="13.5" customHeight="1" x14ac:dyDescent="0.2">
      <c r="B89" s="35"/>
      <c r="C89" s="36"/>
      <c r="D89" s="36"/>
      <c r="E89" s="36"/>
      <c r="F89" s="36"/>
      <c r="G89" s="36"/>
      <c r="H89" s="36"/>
      <c r="I89" s="36"/>
      <c r="J89" s="36"/>
      <c r="K89" s="36"/>
      <c r="L89" s="36"/>
      <c r="M89" s="36"/>
      <c r="N89" s="36"/>
      <c r="O89" s="36"/>
      <c r="P89" s="36"/>
      <c r="Q89" s="36"/>
      <c r="R89" s="36"/>
      <c r="S89" s="36"/>
      <c r="T89" s="36"/>
      <c r="U89" s="36"/>
      <c r="V89" s="36"/>
      <c r="W89" s="36"/>
      <c r="X89" s="36"/>
      <c r="Y89" s="36"/>
      <c r="Z89" s="37"/>
      <c r="AB89" s="166"/>
      <c r="AC89" s="166"/>
      <c r="AD89" s="166"/>
      <c r="AE89" s="166"/>
      <c r="AF89" s="166"/>
      <c r="AG89" s="166"/>
      <c r="AH89" s="166"/>
      <c r="AI89" s="166"/>
      <c r="AJ89" s="166"/>
      <c r="AK89" s="166"/>
      <c r="AL89" s="166"/>
      <c r="AM89" s="166"/>
      <c r="AN89" s="166"/>
    </row>
    <row r="90" spans="2:40" ht="13.5" customHeight="1" x14ac:dyDescent="0.2">
      <c r="B90" s="35"/>
      <c r="C90" s="36"/>
      <c r="D90" s="36"/>
      <c r="E90" s="36"/>
      <c r="F90" s="36"/>
      <c r="G90" s="36"/>
      <c r="H90" s="36"/>
      <c r="I90" s="36"/>
      <c r="J90" s="36"/>
      <c r="K90" s="36"/>
      <c r="L90" s="36"/>
      <c r="M90" s="36"/>
      <c r="N90" s="36"/>
      <c r="O90" s="36"/>
      <c r="P90" s="36"/>
      <c r="Q90" s="36"/>
      <c r="R90" s="36"/>
      <c r="S90" s="36"/>
      <c r="T90" s="36"/>
      <c r="U90" s="36"/>
      <c r="V90" s="36"/>
      <c r="W90" s="36"/>
      <c r="X90" s="36"/>
      <c r="Y90" s="36"/>
      <c r="Z90" s="37"/>
      <c r="AB90" s="167"/>
      <c r="AC90" s="167"/>
      <c r="AD90" s="167"/>
      <c r="AE90" s="167"/>
      <c r="AF90" s="167"/>
      <c r="AG90" s="167"/>
      <c r="AH90" s="167"/>
      <c r="AI90" s="167"/>
      <c r="AJ90" s="167"/>
      <c r="AK90" s="167"/>
      <c r="AL90" s="167"/>
      <c r="AM90" s="167"/>
      <c r="AN90" s="167"/>
    </row>
    <row r="91" spans="2:40" ht="13.5" customHeight="1" x14ac:dyDescent="0.2">
      <c r="B91" s="35"/>
      <c r="C91" s="36"/>
      <c r="D91" s="36"/>
      <c r="E91" s="36"/>
      <c r="F91" s="36"/>
      <c r="G91" s="36"/>
      <c r="H91" s="36"/>
      <c r="I91" s="36"/>
      <c r="J91" s="36"/>
      <c r="K91" s="36"/>
      <c r="L91" s="36"/>
      <c r="M91" s="36"/>
      <c r="N91" s="36"/>
      <c r="O91" s="36"/>
      <c r="P91" s="36"/>
      <c r="Q91" s="36"/>
      <c r="R91" s="36"/>
      <c r="S91" s="36"/>
      <c r="T91" s="36"/>
      <c r="U91" s="36"/>
      <c r="V91" s="36"/>
      <c r="W91" s="36"/>
      <c r="X91" s="36"/>
      <c r="Y91" s="36"/>
      <c r="Z91" s="37"/>
      <c r="AB91" s="166"/>
      <c r="AC91" s="166"/>
      <c r="AD91" s="166"/>
      <c r="AE91" s="166"/>
      <c r="AF91" s="166"/>
      <c r="AG91" s="166"/>
      <c r="AH91" s="166"/>
      <c r="AI91" s="166"/>
      <c r="AJ91" s="166"/>
      <c r="AK91" s="166"/>
      <c r="AL91" s="166"/>
      <c r="AM91" s="166"/>
      <c r="AN91" s="166"/>
    </row>
    <row r="92" spans="2:40" ht="14.25" customHeight="1" thickBot="1" x14ac:dyDescent="0.25">
      <c r="B92" s="38"/>
      <c r="C92" s="39"/>
      <c r="D92" s="39"/>
      <c r="E92" s="39"/>
      <c r="F92" s="39"/>
      <c r="G92" s="39"/>
      <c r="H92" s="39"/>
      <c r="I92" s="39"/>
      <c r="J92" s="39"/>
      <c r="K92" s="39"/>
      <c r="L92" s="39"/>
      <c r="M92" s="39"/>
      <c r="N92" s="39"/>
      <c r="O92" s="39"/>
      <c r="P92" s="39"/>
      <c r="Q92" s="39"/>
      <c r="R92" s="39"/>
      <c r="S92" s="39"/>
      <c r="T92" s="39"/>
      <c r="U92" s="39"/>
      <c r="V92" s="39"/>
      <c r="W92" s="39"/>
      <c r="X92" s="39"/>
      <c r="Y92" s="39"/>
      <c r="Z92" s="40"/>
      <c r="AB92" s="167"/>
      <c r="AC92" s="167"/>
      <c r="AD92" s="167"/>
      <c r="AE92" s="167"/>
      <c r="AF92" s="167"/>
      <c r="AG92" s="167"/>
      <c r="AH92" s="167"/>
      <c r="AI92" s="167"/>
      <c r="AJ92" s="167"/>
      <c r="AK92" s="167"/>
      <c r="AL92" s="167"/>
      <c r="AM92" s="167"/>
      <c r="AN92" s="167"/>
    </row>
  </sheetData>
  <mergeCells count="43">
    <mergeCell ref="AB25:AN26"/>
    <mergeCell ref="D3:AK3"/>
    <mergeCell ref="AB5:AN6"/>
    <mergeCell ref="AB7:AN8"/>
    <mergeCell ref="AB9:AN10"/>
    <mergeCell ref="AB11:AN12"/>
    <mergeCell ref="AB13:AN14"/>
    <mergeCell ref="AB15:AN16"/>
    <mergeCell ref="AB17:AN18"/>
    <mergeCell ref="AB19:AN20"/>
    <mergeCell ref="AB21:AN22"/>
    <mergeCell ref="AB23:AN24"/>
    <mergeCell ref="AB51:AN52"/>
    <mergeCell ref="AB27:AN28"/>
    <mergeCell ref="AB29:AN30"/>
    <mergeCell ref="AB31:AN32"/>
    <mergeCell ref="AB35:AN36"/>
    <mergeCell ref="AB37:AN38"/>
    <mergeCell ref="AB39:AN40"/>
    <mergeCell ref="AB41:AN42"/>
    <mergeCell ref="AB43:AN44"/>
    <mergeCell ref="AB45:AN46"/>
    <mergeCell ref="AB47:AN48"/>
    <mergeCell ref="AB49:AN50"/>
    <mergeCell ref="AB77:AN78"/>
    <mergeCell ref="AB53:AN54"/>
    <mergeCell ref="AB55:AN56"/>
    <mergeCell ref="AB57:AN58"/>
    <mergeCell ref="AB59:AN60"/>
    <mergeCell ref="AB61:AN62"/>
    <mergeCell ref="AB65:AN66"/>
    <mergeCell ref="AB67:AN68"/>
    <mergeCell ref="AB69:AN70"/>
    <mergeCell ref="AB71:AN72"/>
    <mergeCell ref="AB73:AN74"/>
    <mergeCell ref="AB75:AN76"/>
    <mergeCell ref="AB91:AN92"/>
    <mergeCell ref="AB79:AN80"/>
    <mergeCell ref="AB81:AN82"/>
    <mergeCell ref="AB83:AN84"/>
    <mergeCell ref="AB85:AN86"/>
    <mergeCell ref="AB87:AN88"/>
    <mergeCell ref="AB89:AN90"/>
  </mergeCells>
  <phoneticPr fontId="2"/>
  <pageMargins left="0.52" right="0.2" top="0.47" bottom="0.37" header="0.51200000000000001" footer="0.51200000000000001"/>
  <pageSetup paperSize="9" scale="6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519B-3AF5-446E-9DD5-8A49DBE32A8B}">
  <sheetPr>
    <tabColor rgb="FF0070C0"/>
  </sheetPr>
  <dimension ref="A1:Q82"/>
  <sheetViews>
    <sheetView view="pageBreakPreview" zoomScale="130" zoomScaleNormal="100" zoomScaleSheetLayoutView="130" workbookViewId="0">
      <selection activeCell="K1" sqref="K1"/>
    </sheetView>
  </sheetViews>
  <sheetFormatPr defaultColWidth="9.81640625" defaultRowHeight="13" x14ac:dyDescent="0.2"/>
  <cols>
    <col min="1" max="1" width="4.453125" style="67" customWidth="1"/>
    <col min="2" max="2" width="2.7265625" style="68" bestFit="1" customWidth="1"/>
    <col min="3" max="11" width="9.81640625" style="67"/>
    <col min="12" max="12" width="3.26953125" style="67" customWidth="1"/>
    <col min="13" max="16384" width="9.81640625" style="67"/>
  </cols>
  <sheetData>
    <row r="1" spans="1:11" x14ac:dyDescent="0.2">
      <c r="K1" s="68"/>
    </row>
    <row r="2" spans="1:11" ht="28" x14ac:dyDescent="0.2">
      <c r="B2" s="182" t="s">
        <v>93</v>
      </c>
      <c r="C2" s="182"/>
      <c r="D2" s="182"/>
      <c r="E2" s="182"/>
      <c r="F2" s="182"/>
      <c r="G2" s="182"/>
      <c r="H2" s="182"/>
      <c r="I2" s="182"/>
      <c r="J2" s="182"/>
      <c r="K2" s="182"/>
    </row>
    <row r="3" spans="1:11" ht="14.25" customHeight="1" x14ac:dyDescent="0.2">
      <c r="B3" s="69" t="s">
        <v>94</v>
      </c>
      <c r="D3" s="70"/>
      <c r="E3" s="70"/>
      <c r="F3" s="70"/>
      <c r="G3" s="70"/>
      <c r="H3" s="70"/>
      <c r="I3" s="70"/>
      <c r="J3" s="70"/>
      <c r="K3" s="70"/>
    </row>
    <row r="4" spans="1:11" ht="14.25" customHeight="1" x14ac:dyDescent="0.2">
      <c r="B4" s="69" t="s">
        <v>95</v>
      </c>
      <c r="C4" s="70"/>
      <c r="D4" s="70"/>
      <c r="E4" s="70"/>
      <c r="F4" s="70"/>
      <c r="G4" s="70"/>
      <c r="H4" s="70"/>
      <c r="I4" s="70"/>
      <c r="J4" s="70"/>
      <c r="K4" s="70" t="s">
        <v>111</v>
      </c>
    </row>
    <row r="6" spans="1:11" ht="14" x14ac:dyDescent="0.2">
      <c r="A6" s="183" t="s">
        <v>144</v>
      </c>
      <c r="B6" s="183"/>
      <c r="C6" s="183"/>
      <c r="D6" s="183"/>
      <c r="E6" s="183"/>
      <c r="F6" s="183"/>
      <c r="G6" s="183"/>
      <c r="H6" s="183"/>
      <c r="I6" s="183"/>
      <c r="J6" s="183"/>
      <c r="K6" s="183"/>
    </row>
    <row r="8" spans="1:11" x14ac:dyDescent="0.2">
      <c r="C8" s="67" t="s">
        <v>106</v>
      </c>
    </row>
    <row r="9" spans="1:11" x14ac:dyDescent="0.2">
      <c r="B9" s="68" t="s">
        <v>77</v>
      </c>
      <c r="C9" s="67" t="s">
        <v>108</v>
      </c>
    </row>
    <row r="10" spans="1:11" x14ac:dyDescent="0.2">
      <c r="C10" s="67" t="s">
        <v>143</v>
      </c>
    </row>
    <row r="11" spans="1:11" ht="8.15" customHeight="1" x14ac:dyDescent="0.2"/>
    <row r="12" spans="1:11" x14ac:dyDescent="0.2">
      <c r="B12" s="68" t="s">
        <v>77</v>
      </c>
      <c r="C12" s="67" t="s">
        <v>99</v>
      </c>
    </row>
    <row r="13" spans="1:11" x14ac:dyDescent="0.2">
      <c r="C13" s="67" t="s">
        <v>112</v>
      </c>
    </row>
    <row r="14" spans="1:11" x14ac:dyDescent="0.2">
      <c r="C14" s="67" t="s">
        <v>113</v>
      </c>
    </row>
    <row r="15" spans="1:11" ht="8.15" customHeight="1" x14ac:dyDescent="0.2"/>
    <row r="16" spans="1:11" x14ac:dyDescent="0.2">
      <c r="B16" s="68" t="s">
        <v>77</v>
      </c>
      <c r="C16" s="67" t="s">
        <v>109</v>
      </c>
    </row>
    <row r="17" spans="2:3" ht="8.15" customHeight="1" x14ac:dyDescent="0.2"/>
    <row r="18" spans="2:3" x14ac:dyDescent="0.2">
      <c r="B18" s="68" t="s">
        <v>77</v>
      </c>
      <c r="C18" s="67" t="s">
        <v>104</v>
      </c>
    </row>
    <row r="19" spans="2:3" ht="8.15" customHeight="1" x14ac:dyDescent="0.2"/>
    <row r="20" spans="2:3" x14ac:dyDescent="0.2">
      <c r="B20" s="68" t="s">
        <v>77</v>
      </c>
      <c r="C20" s="67" t="s">
        <v>114</v>
      </c>
    </row>
    <row r="21" spans="2:3" ht="8.15" customHeight="1" x14ac:dyDescent="0.2"/>
    <row r="22" spans="2:3" x14ac:dyDescent="0.2">
      <c r="B22" s="68" t="s">
        <v>77</v>
      </c>
      <c r="C22" s="67" t="s">
        <v>115</v>
      </c>
    </row>
    <row r="23" spans="2:3" ht="8.15" customHeight="1" x14ac:dyDescent="0.2"/>
    <row r="24" spans="2:3" x14ac:dyDescent="0.2">
      <c r="C24" s="67" t="s">
        <v>107</v>
      </c>
    </row>
    <row r="25" spans="2:3" x14ac:dyDescent="0.2">
      <c r="B25" s="68" t="s">
        <v>77</v>
      </c>
      <c r="C25" s="67" t="s">
        <v>146</v>
      </c>
    </row>
    <row r="26" spans="2:3" ht="8.15" customHeight="1" x14ac:dyDescent="0.2"/>
    <row r="27" spans="2:3" x14ac:dyDescent="0.2">
      <c r="B27" s="68" t="s">
        <v>77</v>
      </c>
      <c r="C27" s="67" t="s">
        <v>116</v>
      </c>
    </row>
    <row r="28" spans="2:3" ht="8.15" customHeight="1" x14ac:dyDescent="0.2"/>
    <row r="29" spans="2:3" x14ac:dyDescent="0.2">
      <c r="B29" s="68" t="s">
        <v>77</v>
      </c>
      <c r="C29" s="67" t="s">
        <v>100</v>
      </c>
    </row>
    <row r="30" spans="2:3" ht="8.15" customHeight="1" x14ac:dyDescent="0.2"/>
    <row r="31" spans="2:3" x14ac:dyDescent="0.2">
      <c r="B31" s="68" t="s">
        <v>77</v>
      </c>
      <c r="C31" s="67" t="s">
        <v>176</v>
      </c>
    </row>
    <row r="32" spans="2:3" ht="8.15" customHeight="1" x14ac:dyDescent="0.2"/>
    <row r="33" spans="2:17" x14ac:dyDescent="0.2">
      <c r="B33" s="68" t="s">
        <v>77</v>
      </c>
      <c r="C33" s="67" t="s">
        <v>117</v>
      </c>
    </row>
    <row r="34" spans="2:17" ht="8.15" customHeight="1" x14ac:dyDescent="0.2"/>
    <row r="35" spans="2:17" x14ac:dyDescent="0.2">
      <c r="B35" s="68" t="s">
        <v>77</v>
      </c>
      <c r="C35" s="67" t="s">
        <v>147</v>
      </c>
    </row>
    <row r="36" spans="2:17" ht="8.15" customHeight="1" x14ac:dyDescent="0.2"/>
    <row r="37" spans="2:17" ht="13.5" customHeight="1" x14ac:dyDescent="0.2">
      <c r="B37" s="68" t="s">
        <v>77</v>
      </c>
      <c r="C37" s="67" t="s">
        <v>149</v>
      </c>
    </row>
    <row r="38" spans="2:17" ht="8.15" customHeight="1" x14ac:dyDescent="0.2"/>
    <row r="39" spans="2:17" x14ac:dyDescent="0.2">
      <c r="B39" s="68" t="s">
        <v>77</v>
      </c>
      <c r="C39" s="67" t="s">
        <v>118</v>
      </c>
    </row>
    <row r="40" spans="2:17" ht="12.65" customHeight="1" x14ac:dyDescent="0.2">
      <c r="C40" s="67" t="s">
        <v>119</v>
      </c>
      <c r="Q40" s="71"/>
    </row>
    <row r="41" spans="2:17" ht="12.65" customHeight="1" x14ac:dyDescent="0.2">
      <c r="C41" s="67" t="s">
        <v>120</v>
      </c>
      <c r="Q41" s="71"/>
    </row>
    <row r="42" spans="2:17" ht="8.15" customHeight="1" x14ac:dyDescent="0.2"/>
    <row r="43" spans="2:17" x14ac:dyDescent="0.2">
      <c r="B43" s="68" t="s">
        <v>77</v>
      </c>
      <c r="C43" s="67" t="s">
        <v>121</v>
      </c>
    </row>
    <row r="44" spans="2:17" x14ac:dyDescent="0.2">
      <c r="C44" s="67" t="s">
        <v>148</v>
      </c>
    </row>
    <row r="45" spans="2:17" x14ac:dyDescent="0.2">
      <c r="C45" s="67" t="s">
        <v>122</v>
      </c>
    </row>
    <row r="46" spans="2:17" ht="8.15" customHeight="1" x14ac:dyDescent="0.2"/>
    <row r="47" spans="2:17" x14ac:dyDescent="0.2">
      <c r="B47" s="68" t="s">
        <v>77</v>
      </c>
      <c r="C47" s="67" t="s">
        <v>123</v>
      </c>
    </row>
    <row r="48" spans="2:17" x14ac:dyDescent="0.2">
      <c r="C48" s="67" t="s">
        <v>124</v>
      </c>
    </row>
    <row r="49" spans="2:3" ht="8.15" customHeight="1" x14ac:dyDescent="0.2"/>
    <row r="50" spans="2:3" x14ac:dyDescent="0.2">
      <c r="B50" s="68" t="s">
        <v>77</v>
      </c>
      <c r="C50" s="67" t="s">
        <v>125</v>
      </c>
    </row>
    <row r="51" spans="2:3" x14ac:dyDescent="0.2">
      <c r="C51" s="67" t="s">
        <v>126</v>
      </c>
    </row>
    <row r="52" spans="2:3" x14ac:dyDescent="0.2">
      <c r="C52" s="67" t="s">
        <v>110</v>
      </c>
    </row>
    <row r="53" spans="2:3" ht="8.15" customHeight="1" x14ac:dyDescent="0.2"/>
    <row r="54" spans="2:3" x14ac:dyDescent="0.2">
      <c r="B54" s="68" t="s">
        <v>77</v>
      </c>
      <c r="C54" s="67" t="s">
        <v>127</v>
      </c>
    </row>
    <row r="55" spans="2:3" ht="8.15" customHeight="1" x14ac:dyDescent="0.2"/>
    <row r="56" spans="2:3" x14ac:dyDescent="0.2">
      <c r="B56" s="68" t="s">
        <v>77</v>
      </c>
      <c r="C56" s="67" t="s">
        <v>101</v>
      </c>
    </row>
    <row r="57" spans="2:3" x14ac:dyDescent="0.2">
      <c r="C57" s="67" t="s">
        <v>128</v>
      </c>
    </row>
    <row r="58" spans="2:3" ht="8.15" customHeight="1" x14ac:dyDescent="0.2"/>
    <row r="59" spans="2:3" x14ac:dyDescent="0.2">
      <c r="B59" s="68" t="s">
        <v>77</v>
      </c>
      <c r="C59" s="67" t="s">
        <v>105</v>
      </c>
    </row>
    <row r="60" spans="2:3" ht="8.15" customHeight="1" x14ac:dyDescent="0.2"/>
    <row r="61" spans="2:3" x14ac:dyDescent="0.2">
      <c r="B61" s="68" t="s">
        <v>77</v>
      </c>
      <c r="C61" s="67" t="s">
        <v>102</v>
      </c>
    </row>
    <row r="62" spans="2:3" x14ac:dyDescent="0.2">
      <c r="C62" s="67" t="s">
        <v>129</v>
      </c>
    </row>
    <row r="63" spans="2:3" ht="8.15" customHeight="1" x14ac:dyDescent="0.2">
      <c r="B63" s="67"/>
      <c r="C63" s="68"/>
    </row>
    <row r="64" spans="2:3" ht="14.15" customHeight="1" x14ac:dyDescent="0.2">
      <c r="B64" s="68" t="s">
        <v>77</v>
      </c>
      <c r="C64" s="72" t="s">
        <v>130</v>
      </c>
    </row>
    <row r="65" spans="2:6" ht="8.15" customHeight="1" x14ac:dyDescent="0.2">
      <c r="B65" s="67"/>
      <c r="C65" s="68"/>
    </row>
    <row r="66" spans="2:6" ht="14.15" customHeight="1" x14ac:dyDescent="0.2">
      <c r="B66" s="68" t="s">
        <v>77</v>
      </c>
      <c r="C66" s="73" t="s">
        <v>131</v>
      </c>
    </row>
    <row r="67" spans="2:6" ht="12.65" customHeight="1" x14ac:dyDescent="0.2">
      <c r="B67" s="67"/>
      <c r="C67" s="73" t="s">
        <v>150</v>
      </c>
    </row>
    <row r="69" spans="2:6" x14ac:dyDescent="0.2">
      <c r="C69" s="67" t="s">
        <v>132</v>
      </c>
    </row>
    <row r="70" spans="2:6" x14ac:dyDescent="0.2">
      <c r="B70" s="68" t="s">
        <v>77</v>
      </c>
      <c r="C70" s="67" t="s">
        <v>133</v>
      </c>
    </row>
    <row r="71" spans="2:6" ht="8.15" customHeight="1" x14ac:dyDescent="0.2"/>
    <row r="72" spans="2:6" x14ac:dyDescent="0.2">
      <c r="B72" s="68" t="s">
        <v>77</v>
      </c>
      <c r="C72" s="67" t="s">
        <v>103</v>
      </c>
    </row>
    <row r="73" spans="2:6" ht="8.15" customHeight="1" x14ac:dyDescent="0.2"/>
    <row r="74" spans="2:6" x14ac:dyDescent="0.2">
      <c r="B74" s="68" t="s">
        <v>77</v>
      </c>
      <c r="C74" s="67" t="s">
        <v>134</v>
      </c>
    </row>
    <row r="75" spans="2:6" x14ac:dyDescent="0.2">
      <c r="C75" s="67" t="s">
        <v>135</v>
      </c>
    </row>
    <row r="76" spans="2:6" ht="8.15" customHeight="1" x14ac:dyDescent="0.2"/>
    <row r="77" spans="2:6" x14ac:dyDescent="0.2">
      <c r="C77" s="184" t="str">
        <f>IF(入力!D4="","　　年　　　　月　　　　日　",入力!D4)</f>
        <v>　　年　　　　月　　　　日　</v>
      </c>
      <c r="D77" s="184"/>
    </row>
    <row r="78" spans="2:6" x14ac:dyDescent="0.2">
      <c r="C78" s="74"/>
      <c r="D78" s="74"/>
    </row>
    <row r="79" spans="2:6" x14ac:dyDescent="0.2">
      <c r="C79" s="74"/>
      <c r="D79" s="74"/>
    </row>
    <row r="80" spans="2:6" ht="14" x14ac:dyDescent="0.2">
      <c r="E80" s="67" t="s">
        <v>13</v>
      </c>
      <c r="F80" s="75" t="str">
        <f>IF(入力!D9="","",入力!D9)</f>
        <v/>
      </c>
    </row>
    <row r="81" spans="6:10" ht="14" x14ac:dyDescent="0.2">
      <c r="F81" s="75" t="str">
        <f>IF(入力!D5="","",入力!D5)</f>
        <v/>
      </c>
    </row>
    <row r="82" spans="6:10" ht="14" x14ac:dyDescent="0.2">
      <c r="F82" s="75" t="str">
        <f>IF(入力!D7="","",入力!D6&amp;"　"&amp;入力!D7)</f>
        <v/>
      </c>
      <c r="J82" s="76" t="s">
        <v>96</v>
      </c>
    </row>
  </sheetData>
  <mergeCells count="3">
    <mergeCell ref="B2:K2"/>
    <mergeCell ref="A6:K6"/>
    <mergeCell ref="C77:D77"/>
  </mergeCells>
  <phoneticPr fontId="2"/>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68"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J53"/>
  <sheetViews>
    <sheetView view="pageBreakPreview" zoomScale="115" zoomScaleNormal="100" zoomScaleSheetLayoutView="115" workbookViewId="0">
      <selection activeCell="B14" sqref="B14"/>
    </sheetView>
  </sheetViews>
  <sheetFormatPr defaultColWidth="9" defaultRowHeight="13" x14ac:dyDescent="0.2"/>
  <cols>
    <col min="1" max="8" width="10.453125" style="5" customWidth="1"/>
    <col min="9" max="9" width="5" style="5" customWidth="1"/>
    <col min="10" max="16384" width="9" style="5"/>
  </cols>
  <sheetData>
    <row r="1" spans="1:8" x14ac:dyDescent="0.2">
      <c r="A1" s="1"/>
      <c r="B1" s="1"/>
      <c r="C1" s="1"/>
      <c r="D1" s="1"/>
      <c r="E1" s="1"/>
      <c r="F1" s="1"/>
      <c r="G1" s="1"/>
      <c r="H1" s="64"/>
    </row>
    <row r="2" spans="1:8" ht="32.5" x14ac:dyDescent="0.2">
      <c r="A2" s="159" t="s">
        <v>145</v>
      </c>
      <c r="B2" s="159"/>
      <c r="C2" s="159"/>
      <c r="D2" s="159"/>
      <c r="E2" s="159"/>
      <c r="F2" s="159"/>
      <c r="G2" s="159"/>
      <c r="H2" s="159"/>
    </row>
    <row r="3" spans="1:8" ht="14" x14ac:dyDescent="0.2">
      <c r="A3" s="13"/>
      <c r="B3" s="13"/>
      <c r="C3" s="13"/>
      <c r="D3" s="13"/>
      <c r="E3" s="13"/>
    </row>
    <row r="4" spans="1:8" ht="14" x14ac:dyDescent="0.2">
      <c r="A4" s="2"/>
      <c r="B4" s="2"/>
      <c r="C4" s="2"/>
      <c r="D4" s="2"/>
      <c r="E4" s="2"/>
      <c r="F4" s="160" t="s">
        <v>78</v>
      </c>
      <c r="G4" s="160"/>
      <c r="H4" s="160"/>
    </row>
    <row r="5" spans="1:8" ht="14" x14ac:dyDescent="0.2">
      <c r="A5" s="2"/>
      <c r="B5" s="2"/>
      <c r="C5" s="2"/>
      <c r="D5" s="2"/>
      <c r="E5" s="2"/>
      <c r="F5" s="2"/>
      <c r="G5" s="2"/>
      <c r="H5" s="2"/>
    </row>
    <row r="6" spans="1:8" ht="14" x14ac:dyDescent="0.2">
      <c r="A6" s="2" t="s">
        <v>9</v>
      </c>
      <c r="B6" s="2"/>
      <c r="C6" s="2"/>
      <c r="D6" s="2"/>
      <c r="E6" s="2"/>
      <c r="F6" s="2"/>
      <c r="G6" s="2"/>
      <c r="H6" s="2"/>
    </row>
    <row r="7" spans="1:8" ht="14" x14ac:dyDescent="0.2">
      <c r="A7" s="2" t="str">
        <f>申請書!A7</f>
        <v>〇〇配電営業所　所長殿</v>
      </c>
      <c r="B7" s="2"/>
      <c r="C7" s="2"/>
      <c r="D7" s="2"/>
      <c r="E7" s="2"/>
      <c r="F7" s="2"/>
      <c r="G7" s="2"/>
      <c r="H7" s="2"/>
    </row>
    <row r="8" spans="1:8" ht="14" x14ac:dyDescent="0.2">
      <c r="A8" s="2"/>
      <c r="B8" s="2"/>
      <c r="C8" s="2"/>
      <c r="D8" s="2"/>
      <c r="E8" s="2"/>
      <c r="F8" s="2"/>
      <c r="G8" s="2"/>
      <c r="H8" s="2"/>
    </row>
    <row r="9" spans="1:8" ht="14" x14ac:dyDescent="0.2">
      <c r="A9" s="2"/>
      <c r="B9" s="2"/>
      <c r="C9" s="2"/>
      <c r="D9" s="47" t="s">
        <v>79</v>
      </c>
      <c r="E9" s="2"/>
      <c r="F9" s="2"/>
      <c r="G9" s="2"/>
      <c r="H9" s="2"/>
    </row>
    <row r="10" spans="1:8" ht="14" x14ac:dyDescent="0.2">
      <c r="A10" s="2"/>
      <c r="B10" s="2"/>
      <c r="C10" s="2"/>
      <c r="D10" s="48" t="s">
        <v>14</v>
      </c>
      <c r="E10" s="187"/>
      <c r="F10" s="187"/>
      <c r="G10" s="187"/>
      <c r="H10" s="188" t="s">
        <v>96</v>
      </c>
    </row>
    <row r="11" spans="1:8" ht="14" x14ac:dyDescent="0.2">
      <c r="A11" s="2"/>
      <c r="B11" s="2"/>
      <c r="C11" s="2"/>
      <c r="D11" s="45" t="s">
        <v>42</v>
      </c>
      <c r="E11" s="186"/>
      <c r="F11" s="186"/>
      <c r="G11" s="186"/>
      <c r="H11" s="189"/>
    </row>
    <row r="12" spans="1:8" ht="14" x14ac:dyDescent="0.2">
      <c r="A12" s="2"/>
      <c r="B12" s="2"/>
      <c r="C12" s="2"/>
      <c r="D12" s="129" t="s">
        <v>21</v>
      </c>
      <c r="E12" s="163" t="s">
        <v>86</v>
      </c>
      <c r="F12" s="163"/>
      <c r="G12" s="163"/>
      <c r="H12" s="163"/>
    </row>
    <row r="13" spans="1:8" ht="14" x14ac:dyDescent="0.2">
      <c r="A13" s="2"/>
      <c r="B13" s="2"/>
      <c r="C13" s="2"/>
      <c r="D13" s="125"/>
      <c r="E13" s="187"/>
      <c r="F13" s="187"/>
      <c r="G13" s="187"/>
      <c r="H13" s="187"/>
    </row>
    <row r="14" spans="1:8" ht="14" x14ac:dyDescent="0.2">
      <c r="A14" s="2"/>
      <c r="B14" s="2"/>
      <c r="C14" s="2"/>
      <c r="D14" s="133"/>
      <c r="E14" s="186"/>
      <c r="F14" s="186"/>
      <c r="G14" s="186"/>
      <c r="H14" s="186"/>
    </row>
    <row r="15" spans="1:8" ht="14" x14ac:dyDescent="0.2">
      <c r="A15" s="2"/>
      <c r="B15" s="2"/>
      <c r="C15" s="2"/>
      <c r="D15" s="129" t="s">
        <v>22</v>
      </c>
      <c r="E15" s="185"/>
      <c r="F15" s="185"/>
      <c r="G15" s="185"/>
      <c r="H15" s="185"/>
    </row>
    <row r="16" spans="1:8" ht="14" x14ac:dyDescent="0.2">
      <c r="A16" s="2"/>
      <c r="B16" s="2"/>
      <c r="C16" s="2"/>
      <c r="D16" s="133"/>
      <c r="E16" s="186"/>
      <c r="F16" s="186"/>
      <c r="G16" s="186"/>
      <c r="H16" s="186"/>
    </row>
    <row r="17" spans="1:10" ht="14" x14ac:dyDescent="0.2">
      <c r="A17" s="2"/>
      <c r="B17" s="2"/>
      <c r="C17" s="2"/>
      <c r="D17" s="49"/>
      <c r="E17" s="46"/>
      <c r="F17" s="46"/>
      <c r="G17" s="46"/>
      <c r="H17" s="46"/>
    </row>
    <row r="18" spans="1:10" ht="14" x14ac:dyDescent="0.2">
      <c r="A18" s="125" t="s">
        <v>151</v>
      </c>
      <c r="B18" s="125"/>
      <c r="C18" s="125"/>
      <c r="D18" s="125"/>
      <c r="E18" s="125"/>
      <c r="F18" s="125"/>
      <c r="G18" s="125"/>
      <c r="H18" s="125"/>
    </row>
    <row r="19" spans="1:10" ht="14" x14ac:dyDescent="0.2">
      <c r="A19" s="2"/>
      <c r="B19" s="2"/>
      <c r="C19" s="2"/>
      <c r="D19" s="49"/>
      <c r="E19" s="46"/>
      <c r="F19" s="46"/>
      <c r="G19" s="46"/>
      <c r="H19" s="46"/>
    </row>
    <row r="20" spans="1:10" ht="14" x14ac:dyDescent="0.2">
      <c r="A20" s="125" t="s">
        <v>0</v>
      </c>
      <c r="B20" s="125"/>
      <c r="C20" s="125"/>
      <c r="D20" s="125"/>
      <c r="E20" s="125"/>
      <c r="F20" s="125"/>
      <c r="G20" s="125"/>
      <c r="H20" s="125"/>
    </row>
    <row r="21" spans="1:10" ht="14" x14ac:dyDescent="0.2">
      <c r="A21" s="2"/>
      <c r="B21" s="2"/>
      <c r="C21" s="2"/>
      <c r="D21" s="49"/>
      <c r="E21" s="46"/>
      <c r="F21" s="46"/>
      <c r="G21" s="46"/>
      <c r="H21" s="46"/>
    </row>
    <row r="22" spans="1:10" ht="24.5" customHeight="1" x14ac:dyDescent="0.2">
      <c r="A22" s="127" t="s">
        <v>13</v>
      </c>
      <c r="B22" s="127" t="s">
        <v>14</v>
      </c>
      <c r="C22" s="127"/>
      <c r="D22" s="156" t="str">
        <f>IF(入力!D5="","",入力!D5)</f>
        <v/>
      </c>
      <c r="E22" s="156"/>
      <c r="F22" s="156"/>
      <c r="G22" s="156"/>
      <c r="H22" s="156"/>
    </row>
    <row r="23" spans="1:10" ht="24.5" customHeight="1" x14ac:dyDescent="0.2">
      <c r="A23" s="127"/>
      <c r="B23" s="127"/>
      <c r="C23" s="127"/>
      <c r="D23" s="157" t="str">
        <f>IF(入力!D7="","",入力!D6&amp;"　"&amp;入力!D7)</f>
        <v/>
      </c>
      <c r="E23" s="157"/>
      <c r="F23" s="157"/>
      <c r="G23" s="157"/>
      <c r="H23" s="157"/>
    </row>
    <row r="24" spans="1:10" ht="24.5" customHeight="1" x14ac:dyDescent="0.2">
      <c r="A24" s="127"/>
      <c r="B24" s="127" t="s">
        <v>21</v>
      </c>
      <c r="C24" s="127"/>
      <c r="D24" s="156" t="str">
        <f>"〒"&amp;IF(入力!D8="","〒　　　　－",入力!D8)</f>
        <v>〒〒　　　　－</v>
      </c>
      <c r="E24" s="156"/>
      <c r="F24" s="156"/>
      <c r="G24" s="156"/>
      <c r="H24" s="156"/>
      <c r="J24" s="5" t="s">
        <v>175</v>
      </c>
    </row>
    <row r="25" spans="1:10" ht="24.5" customHeight="1" x14ac:dyDescent="0.2">
      <c r="A25" s="127"/>
      <c r="B25" s="127"/>
      <c r="C25" s="127"/>
      <c r="D25" s="157" t="str">
        <f>IF(入力!D9="","",入力!D9)</f>
        <v/>
      </c>
      <c r="E25" s="157"/>
      <c r="F25" s="157"/>
      <c r="G25" s="157"/>
      <c r="H25" s="157"/>
    </row>
    <row r="26" spans="1:10" ht="28.5" customHeight="1" x14ac:dyDescent="0.2">
      <c r="A26" s="127"/>
      <c r="B26" s="127" t="s">
        <v>22</v>
      </c>
      <c r="C26" s="127"/>
      <c r="D26" s="147" t="str">
        <f>IF(入力!D10="","",入力!D10)</f>
        <v/>
      </c>
      <c r="E26" s="147"/>
      <c r="F26" s="147"/>
      <c r="G26" s="147"/>
      <c r="H26" s="147"/>
    </row>
    <row r="27" spans="1:10" ht="14.25" customHeight="1" x14ac:dyDescent="0.2">
      <c r="A27" s="164" t="s">
        <v>49</v>
      </c>
      <c r="B27" s="127" t="s">
        <v>24</v>
      </c>
      <c r="C27" s="127"/>
      <c r="D27" s="145" t="str">
        <f>IF(入力!$B$33="","",入力!$B$33)</f>
        <v/>
      </c>
      <c r="E27" s="145"/>
      <c r="F27" s="145"/>
      <c r="G27" s="145"/>
      <c r="H27" s="145"/>
    </row>
    <row r="28" spans="1:10" ht="14.25" customHeight="1" x14ac:dyDescent="0.2">
      <c r="A28" s="165"/>
      <c r="B28" s="127"/>
      <c r="C28" s="127"/>
      <c r="D28" s="145"/>
      <c r="E28" s="145"/>
      <c r="F28" s="145"/>
      <c r="G28" s="145"/>
      <c r="H28" s="145"/>
    </row>
    <row r="29" spans="1:10" ht="14.25" customHeight="1" x14ac:dyDescent="0.2">
      <c r="A29" s="165"/>
      <c r="B29" s="127" t="s">
        <v>5</v>
      </c>
      <c r="C29" s="127"/>
      <c r="D29" s="145" t="str">
        <f>IF(入力!$C$33="","",入力!$C$33)</f>
        <v/>
      </c>
      <c r="E29" s="145"/>
      <c r="F29" s="145"/>
      <c r="G29" s="145"/>
      <c r="H29" s="145"/>
    </row>
    <row r="30" spans="1:10" ht="14.25" customHeight="1" x14ac:dyDescent="0.2">
      <c r="A30" s="165"/>
      <c r="B30" s="127"/>
      <c r="C30" s="127"/>
      <c r="D30" s="145"/>
      <c r="E30" s="145"/>
      <c r="F30" s="145"/>
      <c r="G30" s="145"/>
      <c r="H30" s="145"/>
    </row>
    <row r="31" spans="1:10" ht="14.25" customHeight="1" x14ac:dyDescent="0.2">
      <c r="A31" s="165"/>
      <c r="B31" s="127" t="s">
        <v>21</v>
      </c>
      <c r="C31" s="127"/>
      <c r="D31" s="145" t="str">
        <f>IF(入力!$D$18="","",入力!$D$18)</f>
        <v/>
      </c>
      <c r="E31" s="145"/>
      <c r="F31" s="145"/>
      <c r="G31" s="145"/>
      <c r="H31" s="145"/>
    </row>
    <row r="32" spans="1:10" ht="14.25" customHeight="1" x14ac:dyDescent="0.2">
      <c r="A32" s="165"/>
      <c r="B32" s="127"/>
      <c r="C32" s="127"/>
      <c r="D32" s="145"/>
      <c r="E32" s="145"/>
      <c r="F32" s="145"/>
      <c r="G32" s="145"/>
      <c r="H32" s="145"/>
    </row>
    <row r="33" spans="1:8" ht="14.25" customHeight="1" x14ac:dyDescent="0.2">
      <c r="A33" s="165"/>
      <c r="B33" s="127" t="s">
        <v>4</v>
      </c>
      <c r="C33" s="127"/>
      <c r="D33" s="145" t="str">
        <f>IF(入力!$D$33="","",入力!$D$33)</f>
        <v/>
      </c>
      <c r="E33" s="145"/>
      <c r="F33" s="145"/>
      <c r="G33" s="145"/>
      <c r="H33" s="145"/>
    </row>
    <row r="34" spans="1:8" ht="14.25" customHeight="1" x14ac:dyDescent="0.2">
      <c r="A34" s="126"/>
      <c r="B34" s="127"/>
      <c r="C34" s="127"/>
      <c r="D34" s="145"/>
      <c r="E34" s="145"/>
      <c r="F34" s="145"/>
      <c r="G34" s="145"/>
      <c r="H34" s="145"/>
    </row>
    <row r="35" spans="1:8" ht="14.25" customHeight="1" x14ac:dyDescent="0.2">
      <c r="A35" s="127" t="s">
        <v>52</v>
      </c>
      <c r="B35" s="127"/>
      <c r="C35" s="127"/>
      <c r="D35" s="134" t="str">
        <f>IF(入力!$B$33="","計　　　本",入力!$F$30)</f>
        <v>計　　　本</v>
      </c>
      <c r="E35" s="136" t="str">
        <f>IF(入力!$B$33="","新設　　　本",入力!$F$33)</f>
        <v>新設　　　本</v>
      </c>
      <c r="F35" s="136" t="str">
        <f>IF(入力!$B$33="","増設　　　本",入力!$F$34)</f>
        <v>増設　　　本</v>
      </c>
      <c r="G35" s="136" t="str">
        <f>IF(入力!$B$33="","取替　　　本",入力!$F$35)</f>
        <v>取替　　　本</v>
      </c>
      <c r="H35" s="138" t="str">
        <f>IF(入力!$B$33="","廃止　　　本",入力!$F$36)</f>
        <v>廃止　　　本</v>
      </c>
    </row>
    <row r="36" spans="1:8" ht="14.25" customHeight="1" x14ac:dyDescent="0.2">
      <c r="A36" s="127"/>
      <c r="B36" s="127"/>
      <c r="C36" s="127"/>
      <c r="D36" s="135"/>
      <c r="E36" s="137"/>
      <c r="F36" s="137"/>
      <c r="G36" s="137"/>
      <c r="H36" s="139"/>
    </row>
    <row r="37" spans="1:8" ht="14.25" customHeight="1" x14ac:dyDescent="0.2">
      <c r="A37" s="127" t="s">
        <v>1</v>
      </c>
      <c r="B37" s="127"/>
      <c r="C37" s="127"/>
      <c r="D37" s="148" t="str">
        <f>IF(入力!D16="","　　年　　　　月　　　　日　",入力!D16)</f>
        <v>　　年　　　　月　　　　日　</v>
      </c>
      <c r="E37" s="149"/>
      <c r="F37" s="154" t="s">
        <v>45</v>
      </c>
      <c r="G37" s="149" t="str">
        <f>IF(入力!D17="","　　年　　　　月　　　　日　",入力!D17)</f>
        <v>　　年　　　　月　　　　日　</v>
      </c>
      <c r="H37" s="152"/>
    </row>
    <row r="38" spans="1:8" ht="14.25" customHeight="1" x14ac:dyDescent="0.2">
      <c r="A38" s="127"/>
      <c r="B38" s="127"/>
      <c r="C38" s="127"/>
      <c r="D38" s="150"/>
      <c r="E38" s="151"/>
      <c r="F38" s="155"/>
      <c r="G38" s="151"/>
      <c r="H38" s="153"/>
    </row>
    <row r="39" spans="1:8" ht="14.25" customHeight="1" x14ac:dyDescent="0.2">
      <c r="A39" s="128" t="s">
        <v>2</v>
      </c>
      <c r="B39" s="129"/>
      <c r="C39" s="140"/>
      <c r="D39" s="145" t="s">
        <v>81</v>
      </c>
      <c r="E39" s="145"/>
      <c r="F39" s="145"/>
      <c r="G39" s="145"/>
      <c r="H39" s="145"/>
    </row>
    <row r="40" spans="1:8" ht="14.25" customHeight="1" x14ac:dyDescent="0.2">
      <c r="A40" s="130"/>
      <c r="B40" s="131"/>
      <c r="C40" s="141"/>
      <c r="D40" s="146"/>
      <c r="E40" s="146"/>
      <c r="F40" s="146"/>
      <c r="G40" s="146"/>
      <c r="H40" s="146"/>
    </row>
    <row r="41" spans="1:8" ht="14.25" customHeight="1" x14ac:dyDescent="0.2">
      <c r="A41" s="130"/>
      <c r="B41" s="131"/>
      <c r="C41" s="141"/>
      <c r="D41" s="144" t="s">
        <v>97</v>
      </c>
      <c r="E41" s="144"/>
      <c r="F41" s="144"/>
      <c r="G41" s="144"/>
      <c r="H41" s="144"/>
    </row>
    <row r="42" spans="1:8" ht="14.25" customHeight="1" x14ac:dyDescent="0.2">
      <c r="A42" s="132"/>
      <c r="B42" s="133"/>
      <c r="C42" s="142"/>
      <c r="D42" s="145"/>
      <c r="E42" s="145"/>
      <c r="F42" s="145"/>
      <c r="G42" s="145"/>
      <c r="H42" s="145"/>
    </row>
    <row r="43" spans="1:8" ht="14.25" customHeight="1" x14ac:dyDescent="0.2">
      <c r="A43" s="128" t="s">
        <v>3</v>
      </c>
      <c r="B43" s="140"/>
      <c r="C43" s="58" t="s">
        <v>14</v>
      </c>
      <c r="D43" s="147">
        <f>IF(入力!D11="",入力!D5,入力!D11)</f>
        <v>0</v>
      </c>
      <c r="E43" s="147"/>
      <c r="F43" s="147"/>
      <c r="G43" s="147"/>
      <c r="H43" s="147"/>
    </row>
    <row r="44" spans="1:8" ht="14.25" customHeight="1" x14ac:dyDescent="0.2">
      <c r="A44" s="130"/>
      <c r="B44" s="141"/>
      <c r="C44" s="58" t="s">
        <v>46</v>
      </c>
      <c r="D44" s="147" t="str">
        <f>IF(入力!D12="",入力!D6&amp;"　"&amp;入力!D7,入力!D12)</f>
        <v>　</v>
      </c>
      <c r="E44" s="147"/>
      <c r="F44" s="147"/>
      <c r="G44" s="147"/>
      <c r="H44" s="147"/>
    </row>
    <row r="45" spans="1:8" ht="14.25" customHeight="1" x14ac:dyDescent="0.2">
      <c r="A45" s="130"/>
      <c r="B45" s="141"/>
      <c r="C45" s="158" t="s">
        <v>21</v>
      </c>
      <c r="D45" s="156" t="str">
        <f>"〒"&amp;IF(入力!D13="",入力!D8,入力!D13)</f>
        <v>〒</v>
      </c>
      <c r="E45" s="156"/>
      <c r="F45" s="156"/>
      <c r="G45" s="156"/>
      <c r="H45" s="156"/>
    </row>
    <row r="46" spans="1:8" ht="14.25" customHeight="1" x14ac:dyDescent="0.2">
      <c r="A46" s="130"/>
      <c r="B46" s="141"/>
      <c r="C46" s="126"/>
      <c r="D46" s="157">
        <f>IF(入力!D14="",入力!D9,入力!D14)</f>
        <v>0</v>
      </c>
      <c r="E46" s="157"/>
      <c r="F46" s="157"/>
      <c r="G46" s="157"/>
      <c r="H46" s="157"/>
    </row>
    <row r="47" spans="1:8" ht="14.25" customHeight="1" x14ac:dyDescent="0.2">
      <c r="A47" s="130"/>
      <c r="B47" s="141"/>
      <c r="C47" s="58" t="s">
        <v>22</v>
      </c>
      <c r="D47" s="147">
        <f>IF(入力!D15="",入力!D10,入力!D15)</f>
        <v>0</v>
      </c>
      <c r="E47" s="147"/>
      <c r="F47" s="147"/>
      <c r="G47" s="147"/>
      <c r="H47" s="147"/>
    </row>
    <row r="48" spans="1:8" ht="14.25" customHeight="1" x14ac:dyDescent="0.2">
      <c r="A48" s="128" t="s">
        <v>6</v>
      </c>
      <c r="B48" s="129"/>
      <c r="C48" s="140"/>
      <c r="D48" s="145"/>
      <c r="E48" s="145"/>
      <c r="F48" s="145"/>
      <c r="G48" s="145"/>
      <c r="H48" s="145"/>
    </row>
    <row r="49" spans="1:8" ht="14.25" customHeight="1" x14ac:dyDescent="0.2">
      <c r="A49" s="132"/>
      <c r="B49" s="133"/>
      <c r="C49" s="142"/>
      <c r="D49" s="145"/>
      <c r="E49" s="145"/>
      <c r="F49" s="145"/>
      <c r="G49" s="145"/>
      <c r="H49" s="145"/>
    </row>
    <row r="50" spans="1:8" ht="14" x14ac:dyDescent="0.2">
      <c r="A50" s="2"/>
      <c r="B50" s="2"/>
      <c r="C50" s="2"/>
      <c r="D50" s="2"/>
      <c r="E50" s="2"/>
      <c r="F50" s="2"/>
      <c r="G50" s="2"/>
      <c r="H50" s="2"/>
    </row>
    <row r="51" spans="1:8" ht="14" x14ac:dyDescent="0.2">
      <c r="A51" s="4"/>
      <c r="B51" s="4"/>
      <c r="C51" s="4"/>
      <c r="D51" s="4"/>
      <c r="E51" s="4"/>
      <c r="F51" s="4"/>
      <c r="G51" s="4"/>
      <c r="H51" s="4"/>
    </row>
    <row r="52" spans="1:8" ht="14" x14ac:dyDescent="0.2">
      <c r="A52" s="4"/>
      <c r="B52" s="4"/>
      <c r="C52" s="4"/>
      <c r="D52" s="4"/>
      <c r="E52" s="4"/>
      <c r="F52" s="4"/>
      <c r="G52" s="4"/>
      <c r="H52" s="4"/>
    </row>
    <row r="53" spans="1:8" ht="14" x14ac:dyDescent="0.2">
      <c r="A53" s="4"/>
      <c r="B53" s="4"/>
      <c r="C53" s="4"/>
      <c r="D53" s="4"/>
      <c r="E53" s="4"/>
      <c r="F53" s="4"/>
      <c r="G53" s="4"/>
      <c r="H53" s="4"/>
    </row>
  </sheetData>
  <mergeCells count="52">
    <mergeCell ref="A48:C49"/>
    <mergeCell ref="D48:H49"/>
    <mergeCell ref="D39:H40"/>
    <mergeCell ref="A43:B47"/>
    <mergeCell ref="D43:H43"/>
    <mergeCell ref="D44:H44"/>
    <mergeCell ref="C45:C46"/>
    <mergeCell ref="D45:H45"/>
    <mergeCell ref="D46:H46"/>
    <mergeCell ref="D47:H47"/>
    <mergeCell ref="A39:C42"/>
    <mergeCell ref="D41:H42"/>
    <mergeCell ref="A22:A26"/>
    <mergeCell ref="D22:H22"/>
    <mergeCell ref="D23:H23"/>
    <mergeCell ref="D24:H24"/>
    <mergeCell ref="D25:H25"/>
    <mergeCell ref="D26:H26"/>
    <mergeCell ref="B22:C23"/>
    <mergeCell ref="B24:C25"/>
    <mergeCell ref="B26:C26"/>
    <mergeCell ref="A27:A34"/>
    <mergeCell ref="B27:C28"/>
    <mergeCell ref="D27:H28"/>
    <mergeCell ref="B29:C30"/>
    <mergeCell ref="D29:H30"/>
    <mergeCell ref="B33:C34"/>
    <mergeCell ref="B31:C32"/>
    <mergeCell ref="D31:H32"/>
    <mergeCell ref="D33:H34"/>
    <mergeCell ref="A35:C36"/>
    <mergeCell ref="A37:C38"/>
    <mergeCell ref="D37:E38"/>
    <mergeCell ref="F37:F38"/>
    <mergeCell ref="G37:H38"/>
    <mergeCell ref="E35:E36"/>
    <mergeCell ref="F35:F36"/>
    <mergeCell ref="G35:G36"/>
    <mergeCell ref="H35:H36"/>
    <mergeCell ref="D35:D36"/>
    <mergeCell ref="A2:H2"/>
    <mergeCell ref="F4:H4"/>
    <mergeCell ref="A18:H18"/>
    <mergeCell ref="A20:H20"/>
    <mergeCell ref="E15:H16"/>
    <mergeCell ref="D15:D16"/>
    <mergeCell ref="E13:H14"/>
    <mergeCell ref="D12:D14"/>
    <mergeCell ref="E12:H12"/>
    <mergeCell ref="E11:G11"/>
    <mergeCell ref="E10:G10"/>
    <mergeCell ref="H10:H11"/>
  </mergeCells>
  <phoneticPr fontId="2"/>
  <printOptions horizontalCentered="1" verticalCentered="1"/>
  <pageMargins left="0.25" right="0.25" top="0.75" bottom="0.75" header="0.3" footer="0.3"/>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H53"/>
  <sheetViews>
    <sheetView view="pageBreakPreview" zoomScale="145" zoomScaleNormal="100" zoomScaleSheetLayoutView="145" workbookViewId="0">
      <selection activeCell="H1" sqref="H1"/>
    </sheetView>
  </sheetViews>
  <sheetFormatPr defaultColWidth="9" defaultRowHeight="13" x14ac:dyDescent="0.2"/>
  <cols>
    <col min="1" max="8" width="10.453125" style="5" customWidth="1"/>
    <col min="9" max="9" width="5" style="5" customWidth="1"/>
    <col min="10" max="16384" width="9" style="5"/>
  </cols>
  <sheetData>
    <row r="1" spans="1:8" x14ac:dyDescent="0.2">
      <c r="A1" s="1"/>
      <c r="B1" s="1"/>
      <c r="C1" s="1"/>
      <c r="D1" s="1"/>
      <c r="E1" s="1"/>
      <c r="F1" s="1"/>
      <c r="G1" s="1"/>
      <c r="H1" s="64"/>
    </row>
    <row r="2" spans="1:8" ht="32.5" x14ac:dyDescent="0.2">
      <c r="A2" s="159" t="s">
        <v>141</v>
      </c>
      <c r="B2" s="159"/>
      <c r="C2" s="159"/>
      <c r="D2" s="159"/>
      <c r="E2" s="159"/>
      <c r="F2" s="159"/>
      <c r="G2" s="159"/>
      <c r="H2" s="159"/>
    </row>
    <row r="3" spans="1:8" ht="14" x14ac:dyDescent="0.2">
      <c r="A3" s="13"/>
      <c r="B3" s="13"/>
      <c r="C3" s="13"/>
      <c r="D3" s="13"/>
      <c r="E3" s="13"/>
    </row>
    <row r="4" spans="1:8" ht="14" x14ac:dyDescent="0.2">
      <c r="A4" s="2"/>
      <c r="B4" s="2"/>
      <c r="C4" s="2"/>
      <c r="D4" s="2"/>
      <c r="E4" s="2"/>
      <c r="F4" s="160" t="str">
        <f>IF(入力!D25="","　　年　　　　月　　　　日　",入力!D25)</f>
        <v>　　年　　　　月　　　　日　</v>
      </c>
      <c r="G4" s="160"/>
      <c r="H4" s="160"/>
    </row>
    <row r="5" spans="1:8" ht="14" x14ac:dyDescent="0.2">
      <c r="A5" s="2"/>
      <c r="B5" s="2"/>
      <c r="C5" s="2"/>
      <c r="D5" s="2"/>
      <c r="E5" s="2"/>
      <c r="F5" s="2"/>
      <c r="G5" s="2"/>
      <c r="H5" s="2"/>
    </row>
    <row r="6" spans="1:8" ht="14" x14ac:dyDescent="0.2">
      <c r="A6" s="2" t="s">
        <v>9</v>
      </c>
      <c r="B6" s="2"/>
      <c r="C6" s="2"/>
      <c r="D6" s="2"/>
      <c r="E6" s="2"/>
      <c r="F6" s="2"/>
      <c r="G6" s="2"/>
      <c r="H6" s="2"/>
    </row>
    <row r="7" spans="1:8" ht="14" x14ac:dyDescent="0.2">
      <c r="A7" s="2" t="str">
        <f>申請書!A7</f>
        <v>〇〇配電営業所　所長殿</v>
      </c>
      <c r="B7" s="2"/>
      <c r="C7" s="2"/>
      <c r="D7" s="2"/>
      <c r="E7" s="2"/>
      <c r="F7" s="2"/>
      <c r="G7" s="2"/>
      <c r="H7" s="2"/>
    </row>
    <row r="8" spans="1:8" ht="14" x14ac:dyDescent="0.2">
      <c r="A8" s="2"/>
      <c r="B8" s="2"/>
      <c r="C8" s="2"/>
      <c r="D8" s="2"/>
      <c r="E8" s="2"/>
      <c r="F8" s="2"/>
      <c r="G8" s="2"/>
      <c r="H8" s="2"/>
    </row>
    <row r="9" spans="1:8" ht="14" x14ac:dyDescent="0.2">
      <c r="A9" s="2"/>
      <c r="B9" s="2"/>
      <c r="C9" s="2"/>
      <c r="D9" s="12" t="s">
        <v>40</v>
      </c>
      <c r="F9" s="2"/>
      <c r="G9" s="2"/>
      <c r="H9" s="2"/>
    </row>
    <row r="10" spans="1:8" ht="14" x14ac:dyDescent="0.2">
      <c r="A10" s="2"/>
      <c r="B10" s="2"/>
      <c r="C10" s="2"/>
      <c r="D10" s="11" t="s">
        <v>41</v>
      </c>
      <c r="E10" s="161" t="str">
        <f>IF(入力!D5="","",入力!D5)</f>
        <v/>
      </c>
      <c r="F10" s="161"/>
      <c r="G10" s="161"/>
      <c r="H10" s="161"/>
    </row>
    <row r="11" spans="1:8" ht="14" x14ac:dyDescent="0.2">
      <c r="A11" s="13"/>
      <c r="B11" s="13"/>
      <c r="C11" s="13"/>
      <c r="D11" s="11" t="s">
        <v>42</v>
      </c>
      <c r="E11" s="162" t="str">
        <f>IF(入力!D7="","",入力!D6&amp;"　"&amp;入力!D7)</f>
        <v/>
      </c>
      <c r="F11" s="162"/>
      <c r="G11" s="162"/>
      <c r="H11" s="162"/>
    </row>
    <row r="12" spans="1:8" ht="14" x14ac:dyDescent="0.2">
      <c r="A12" s="13"/>
      <c r="B12" s="13"/>
      <c r="C12" s="13"/>
      <c r="D12" s="12" t="s">
        <v>47</v>
      </c>
      <c r="E12" s="163" t="str">
        <f>IF(入力!D8="","","〒"&amp;入力!D8)</f>
        <v/>
      </c>
      <c r="F12" s="163"/>
      <c r="G12" s="163"/>
      <c r="H12" s="163"/>
    </row>
    <row r="13" spans="1:8" ht="14" x14ac:dyDescent="0.2">
      <c r="A13" s="13"/>
      <c r="B13" s="13"/>
      <c r="C13" s="13"/>
      <c r="D13" s="15"/>
      <c r="E13" s="161" t="str">
        <f>IF(入力!D9="","",入力!D9)</f>
        <v/>
      </c>
      <c r="F13" s="161"/>
      <c r="G13" s="161"/>
      <c r="H13" s="161"/>
    </row>
    <row r="14" spans="1:8" ht="14" x14ac:dyDescent="0.2">
      <c r="A14" s="13"/>
      <c r="B14" s="13"/>
      <c r="C14" s="13"/>
      <c r="D14" s="78" t="s">
        <v>48</v>
      </c>
      <c r="E14" s="161" t="str">
        <f>IF(入力!D10="","",入力!D10)</f>
        <v/>
      </c>
      <c r="F14" s="161"/>
      <c r="G14" s="161"/>
      <c r="H14" s="161"/>
    </row>
    <row r="15" spans="1:8" ht="14" x14ac:dyDescent="0.2">
      <c r="A15" s="2"/>
      <c r="B15" s="2"/>
      <c r="C15" s="2"/>
      <c r="D15" s="2"/>
      <c r="E15" s="2"/>
      <c r="F15" s="2"/>
      <c r="G15" s="2"/>
      <c r="H15" s="13"/>
    </row>
    <row r="16" spans="1:8" ht="14" x14ac:dyDescent="0.2">
      <c r="A16" s="125" t="s">
        <v>98</v>
      </c>
      <c r="B16" s="125"/>
      <c r="C16" s="125"/>
      <c r="D16" s="125"/>
      <c r="E16" s="125"/>
      <c r="F16" s="125"/>
      <c r="G16" s="125"/>
      <c r="H16" s="125"/>
    </row>
    <row r="17" spans="1:8" ht="14" x14ac:dyDescent="0.2">
      <c r="A17" s="2"/>
      <c r="B17" s="2"/>
      <c r="C17" s="2"/>
      <c r="D17" s="2"/>
      <c r="E17" s="2"/>
      <c r="F17" s="2"/>
      <c r="G17" s="2"/>
      <c r="H17" s="2"/>
    </row>
    <row r="18" spans="1:8" ht="14" x14ac:dyDescent="0.2">
      <c r="A18" s="2"/>
      <c r="B18" s="2"/>
      <c r="C18" s="2"/>
      <c r="D18" s="2"/>
      <c r="E18" s="2"/>
      <c r="F18" s="2"/>
      <c r="G18" s="2"/>
      <c r="H18" s="2"/>
    </row>
    <row r="19" spans="1:8" ht="15" customHeight="1" x14ac:dyDescent="0.2">
      <c r="A19" s="125" t="s">
        <v>0</v>
      </c>
      <c r="B19" s="125"/>
      <c r="C19" s="125"/>
      <c r="D19" s="125"/>
      <c r="E19" s="125"/>
      <c r="F19" s="125"/>
      <c r="G19" s="125"/>
      <c r="H19" s="125"/>
    </row>
    <row r="20" spans="1:8" ht="14" x14ac:dyDescent="0.2">
      <c r="A20" s="2"/>
      <c r="B20" s="2"/>
      <c r="C20" s="2"/>
      <c r="D20" s="2"/>
      <c r="E20" s="2"/>
      <c r="F20" s="2"/>
      <c r="G20" s="2"/>
      <c r="H20" s="2"/>
    </row>
    <row r="21" spans="1:8" ht="14.25" customHeight="1" x14ac:dyDescent="0.2">
      <c r="A21" s="164" t="s">
        <v>49</v>
      </c>
      <c r="B21" s="127" t="s">
        <v>24</v>
      </c>
      <c r="C21" s="127"/>
      <c r="D21" s="145" t="str">
        <f>IF(入力!$B$33="","",入力!$B$33)</f>
        <v/>
      </c>
      <c r="E21" s="145"/>
      <c r="F21" s="145"/>
      <c r="G21" s="145"/>
      <c r="H21" s="145"/>
    </row>
    <row r="22" spans="1:8" ht="14.25" customHeight="1" x14ac:dyDescent="0.2">
      <c r="A22" s="165"/>
      <c r="B22" s="127"/>
      <c r="C22" s="127"/>
      <c r="D22" s="145"/>
      <c r="E22" s="145"/>
      <c r="F22" s="145"/>
      <c r="G22" s="145"/>
      <c r="H22" s="145"/>
    </row>
    <row r="23" spans="1:8" ht="14.25" customHeight="1" x14ac:dyDescent="0.2">
      <c r="A23" s="165"/>
      <c r="B23" s="127" t="s">
        <v>5</v>
      </c>
      <c r="C23" s="127"/>
      <c r="D23" s="145" t="str">
        <f>IF(入力!$C$33="","",入力!$C$33)</f>
        <v/>
      </c>
      <c r="E23" s="145"/>
      <c r="F23" s="145"/>
      <c r="G23" s="145"/>
      <c r="H23" s="145"/>
    </row>
    <row r="24" spans="1:8" ht="14.25" customHeight="1" x14ac:dyDescent="0.2">
      <c r="A24" s="165"/>
      <c r="B24" s="127"/>
      <c r="C24" s="127"/>
      <c r="D24" s="145"/>
      <c r="E24" s="145"/>
      <c r="F24" s="145"/>
      <c r="G24" s="145"/>
      <c r="H24" s="145"/>
    </row>
    <row r="25" spans="1:8" ht="14.25" customHeight="1" x14ac:dyDescent="0.2">
      <c r="A25" s="165"/>
      <c r="B25" s="127" t="s">
        <v>21</v>
      </c>
      <c r="C25" s="127"/>
      <c r="D25" s="145" t="str">
        <f>IF(入力!$D$18="","",入力!$D$18)</f>
        <v/>
      </c>
      <c r="E25" s="145"/>
      <c r="F25" s="145"/>
      <c r="G25" s="145"/>
      <c r="H25" s="145"/>
    </row>
    <row r="26" spans="1:8" ht="14.25" customHeight="1" x14ac:dyDescent="0.2">
      <c r="A26" s="165"/>
      <c r="B26" s="127"/>
      <c r="C26" s="127"/>
      <c r="D26" s="145"/>
      <c r="E26" s="145"/>
      <c r="F26" s="145"/>
      <c r="G26" s="145"/>
      <c r="H26" s="145"/>
    </row>
    <row r="27" spans="1:8" ht="14.25" customHeight="1" x14ac:dyDescent="0.2">
      <c r="A27" s="165"/>
      <c r="B27" s="127" t="s">
        <v>4</v>
      </c>
      <c r="C27" s="127"/>
      <c r="D27" s="145" t="str">
        <f>IF(入力!$D$33="","",入力!$D$33)</f>
        <v/>
      </c>
      <c r="E27" s="145"/>
      <c r="F27" s="145"/>
      <c r="G27" s="145"/>
      <c r="H27" s="145"/>
    </row>
    <row r="28" spans="1:8" ht="14.25" customHeight="1" x14ac:dyDescent="0.2">
      <c r="A28" s="126"/>
      <c r="B28" s="127"/>
      <c r="C28" s="127"/>
      <c r="D28" s="145"/>
      <c r="E28" s="145"/>
      <c r="F28" s="145"/>
      <c r="G28" s="145"/>
      <c r="H28" s="145"/>
    </row>
    <row r="29" spans="1:8" ht="14.25" customHeight="1" x14ac:dyDescent="0.2">
      <c r="A29" s="127" t="s">
        <v>54</v>
      </c>
      <c r="B29" s="127"/>
      <c r="C29" s="127"/>
      <c r="D29" s="134" t="str">
        <f>IF(入力!$B$33="","計　　　本",入力!$F$30)</f>
        <v>計　　　本</v>
      </c>
      <c r="E29" s="136" t="str">
        <f>IF(入力!$B$33="","新設　　　本",入力!F33)</f>
        <v>新設　　　本</v>
      </c>
      <c r="F29" s="136" t="str">
        <f>IF(入力!$B$33="","増設　　　本",入力!F34)</f>
        <v>増設　　　本</v>
      </c>
      <c r="G29" s="136" t="str">
        <f>IF(入力!$B$33="","取替　　　本",入力!F35)</f>
        <v>取替　　　本</v>
      </c>
      <c r="H29" s="138" t="str">
        <f>IF(入力!$B$33="","廃止　　　本",入力!F36)</f>
        <v>廃止　　　本</v>
      </c>
    </row>
    <row r="30" spans="1:8" ht="14.25" customHeight="1" x14ac:dyDescent="0.2">
      <c r="A30" s="127"/>
      <c r="B30" s="127"/>
      <c r="C30" s="127"/>
      <c r="D30" s="135"/>
      <c r="E30" s="137"/>
      <c r="F30" s="137"/>
      <c r="G30" s="137"/>
      <c r="H30" s="139"/>
    </row>
    <row r="31" spans="1:8" ht="14.25" customHeight="1" x14ac:dyDescent="0.2">
      <c r="A31" s="127" t="s">
        <v>35</v>
      </c>
      <c r="B31" s="127"/>
      <c r="C31" s="127"/>
      <c r="D31" s="148" t="str">
        <f>IF(入力!D26="","年　　　　　月　　　　　日",入力!D26)</f>
        <v>年　　　　　月　　　　　日</v>
      </c>
      <c r="E31" s="149"/>
      <c r="F31" s="149"/>
      <c r="G31" s="149"/>
      <c r="H31" s="152"/>
    </row>
    <row r="32" spans="1:8" ht="14.25" customHeight="1" x14ac:dyDescent="0.2">
      <c r="A32" s="127"/>
      <c r="B32" s="127"/>
      <c r="C32" s="127"/>
      <c r="D32" s="190"/>
      <c r="E32" s="191"/>
      <c r="F32" s="191"/>
      <c r="G32" s="191"/>
      <c r="H32" s="192"/>
    </row>
    <row r="33" spans="1:8" ht="14.25" customHeight="1" x14ac:dyDescent="0.2">
      <c r="A33" s="127" t="s">
        <v>37</v>
      </c>
      <c r="B33" s="127"/>
      <c r="C33" s="127"/>
      <c r="D33" s="148" t="str">
        <f>IF(入力!D27="","",入力!D27)</f>
        <v/>
      </c>
      <c r="E33" s="149"/>
      <c r="F33" s="149"/>
      <c r="G33" s="149"/>
      <c r="H33" s="152"/>
    </row>
    <row r="34" spans="1:8" ht="14.25" customHeight="1" x14ac:dyDescent="0.2">
      <c r="A34" s="127"/>
      <c r="B34" s="127"/>
      <c r="C34" s="127"/>
      <c r="D34" s="190"/>
      <c r="E34" s="191"/>
      <c r="F34" s="191"/>
      <c r="G34" s="191"/>
      <c r="H34" s="192"/>
    </row>
    <row r="35" spans="1:8" ht="14.25" customHeight="1" x14ac:dyDescent="0.2">
      <c r="A35" s="127" t="s">
        <v>2</v>
      </c>
      <c r="B35" s="127"/>
      <c r="C35" s="127"/>
      <c r="D35" s="145" t="s">
        <v>76</v>
      </c>
      <c r="E35" s="145"/>
      <c r="F35" s="144"/>
      <c r="G35" s="145"/>
      <c r="H35" s="145"/>
    </row>
    <row r="36" spans="1:8" ht="14.25" customHeight="1" x14ac:dyDescent="0.2">
      <c r="A36" s="127"/>
      <c r="B36" s="127"/>
      <c r="C36" s="127"/>
      <c r="D36" s="145"/>
      <c r="E36" s="145"/>
      <c r="F36" s="145"/>
      <c r="G36" s="145"/>
      <c r="H36" s="145"/>
    </row>
    <row r="37" spans="1:8" ht="14.25" customHeight="1" x14ac:dyDescent="0.2">
      <c r="A37" s="128" t="s">
        <v>3</v>
      </c>
      <c r="B37" s="129"/>
      <c r="C37" s="127" t="s">
        <v>41</v>
      </c>
      <c r="D37" s="147">
        <f>IF(入力!D11="",入力!D5,入力!D11)</f>
        <v>0</v>
      </c>
      <c r="E37" s="147"/>
      <c r="F37" s="147"/>
      <c r="G37" s="147"/>
      <c r="H37" s="147"/>
    </row>
    <row r="38" spans="1:8" ht="14.25" customHeight="1" x14ac:dyDescent="0.2">
      <c r="A38" s="130"/>
      <c r="B38" s="131"/>
      <c r="C38" s="127"/>
      <c r="D38" s="147"/>
      <c r="E38" s="147"/>
      <c r="F38" s="147"/>
      <c r="G38" s="147"/>
      <c r="H38" s="147"/>
    </row>
    <row r="39" spans="1:8" ht="14.25" customHeight="1" x14ac:dyDescent="0.2">
      <c r="A39" s="130"/>
      <c r="B39" s="131"/>
      <c r="C39" s="127" t="s">
        <v>46</v>
      </c>
      <c r="D39" s="147" t="str">
        <f>IF(入力!D12="",入力!D6&amp;"　"&amp;入力!D7,入力!D12)</f>
        <v>　</v>
      </c>
      <c r="E39" s="147"/>
      <c r="F39" s="147"/>
      <c r="G39" s="147"/>
      <c r="H39" s="147"/>
    </row>
    <row r="40" spans="1:8" ht="14.25" customHeight="1" x14ac:dyDescent="0.2">
      <c r="A40" s="130"/>
      <c r="B40" s="131"/>
      <c r="C40" s="127"/>
      <c r="D40" s="147"/>
      <c r="E40" s="147"/>
      <c r="F40" s="147"/>
      <c r="G40" s="147"/>
      <c r="H40" s="147"/>
    </row>
    <row r="41" spans="1:8" ht="14.25" customHeight="1" x14ac:dyDescent="0.2">
      <c r="A41" s="130"/>
      <c r="B41" s="131"/>
      <c r="C41" s="127" t="s">
        <v>47</v>
      </c>
      <c r="D41" s="147">
        <f>IF(入力!D13="",入力!D8,"〒"&amp;入力!D13)</f>
        <v>0</v>
      </c>
      <c r="E41" s="147"/>
      <c r="F41" s="147"/>
      <c r="G41" s="147"/>
      <c r="H41" s="147"/>
    </row>
    <row r="42" spans="1:8" ht="14.25" customHeight="1" x14ac:dyDescent="0.2">
      <c r="A42" s="130"/>
      <c r="B42" s="131"/>
      <c r="C42" s="158"/>
      <c r="D42" s="156"/>
      <c r="E42" s="156"/>
      <c r="F42" s="156"/>
      <c r="G42" s="156"/>
      <c r="H42" s="156"/>
    </row>
    <row r="43" spans="1:8" ht="14.25" customHeight="1" x14ac:dyDescent="0.2">
      <c r="A43" s="130"/>
      <c r="B43" s="131"/>
      <c r="C43" s="126"/>
      <c r="D43" s="157">
        <f>IF(入力!D14="",入力!D9,入力!D14)</f>
        <v>0</v>
      </c>
      <c r="E43" s="157"/>
      <c r="F43" s="157"/>
      <c r="G43" s="157"/>
      <c r="H43" s="157"/>
    </row>
    <row r="44" spans="1:8" ht="14.25" customHeight="1" x14ac:dyDescent="0.2">
      <c r="A44" s="130"/>
      <c r="B44" s="131"/>
      <c r="C44" s="127"/>
      <c r="D44" s="147"/>
      <c r="E44" s="147"/>
      <c r="F44" s="147"/>
      <c r="G44" s="147"/>
      <c r="H44" s="147"/>
    </row>
    <row r="45" spans="1:8" ht="14.25" customHeight="1" x14ac:dyDescent="0.2">
      <c r="A45" s="130"/>
      <c r="B45" s="131"/>
      <c r="C45" s="127" t="s">
        <v>48</v>
      </c>
      <c r="D45" s="147">
        <f>IF(入力!D15="",入力!D10,入力!D15)</f>
        <v>0</v>
      </c>
      <c r="E45" s="147"/>
      <c r="F45" s="147"/>
      <c r="G45" s="147"/>
      <c r="H45" s="147"/>
    </row>
    <row r="46" spans="1:8" ht="14.25" customHeight="1" x14ac:dyDescent="0.2">
      <c r="A46" s="132"/>
      <c r="B46" s="133"/>
      <c r="C46" s="127"/>
      <c r="D46" s="147"/>
      <c r="E46" s="147"/>
      <c r="F46" s="147"/>
      <c r="G46" s="147"/>
      <c r="H46" s="147"/>
    </row>
    <row r="47" spans="1:8" ht="14.25" customHeight="1" x14ac:dyDescent="0.2">
      <c r="A47" s="128" t="s">
        <v>55</v>
      </c>
      <c r="B47" s="129"/>
      <c r="C47" s="140"/>
      <c r="D47" s="145"/>
      <c r="E47" s="145"/>
      <c r="F47" s="145"/>
      <c r="G47" s="145"/>
      <c r="H47" s="145"/>
    </row>
    <row r="48" spans="1:8" ht="14.25" customHeight="1" x14ac:dyDescent="0.2">
      <c r="A48" s="130"/>
      <c r="B48" s="131"/>
      <c r="C48" s="141"/>
      <c r="D48" s="145"/>
      <c r="E48" s="145"/>
      <c r="F48" s="145"/>
      <c r="G48" s="145"/>
      <c r="H48" s="145"/>
    </row>
    <row r="49" spans="1:8" ht="14.25" customHeight="1" x14ac:dyDescent="0.2">
      <c r="A49" s="132"/>
      <c r="B49" s="133"/>
      <c r="C49" s="142"/>
      <c r="D49" s="145"/>
      <c r="E49" s="145"/>
      <c r="F49" s="145"/>
      <c r="G49" s="145"/>
      <c r="H49" s="145"/>
    </row>
    <row r="50" spans="1:8" ht="14" x14ac:dyDescent="0.2">
      <c r="A50" s="2"/>
      <c r="B50" s="2"/>
      <c r="C50" s="2"/>
      <c r="D50" s="2"/>
      <c r="E50" s="2"/>
      <c r="F50" s="2"/>
      <c r="G50" s="2"/>
      <c r="H50" s="2"/>
    </row>
    <row r="51" spans="1:8" ht="14" x14ac:dyDescent="0.2">
      <c r="A51" s="4"/>
      <c r="B51" s="4"/>
      <c r="C51" s="4"/>
      <c r="D51" s="4"/>
      <c r="E51" s="4"/>
      <c r="F51" s="4"/>
      <c r="G51" s="4"/>
      <c r="H51" s="4"/>
    </row>
    <row r="52" spans="1:8" ht="14" x14ac:dyDescent="0.2">
      <c r="A52" s="4"/>
      <c r="B52" s="4"/>
      <c r="C52" s="4"/>
      <c r="D52" s="4"/>
      <c r="E52" s="4"/>
      <c r="F52" s="4"/>
      <c r="G52" s="4"/>
      <c r="H52" s="4"/>
    </row>
    <row r="53" spans="1:8" ht="14" x14ac:dyDescent="0.2">
      <c r="A53" s="4"/>
      <c r="B53" s="4"/>
      <c r="C53" s="4"/>
      <c r="D53" s="4"/>
      <c r="E53" s="4"/>
      <c r="F53" s="4"/>
      <c r="G53" s="4"/>
      <c r="H53" s="4"/>
    </row>
  </sheetData>
  <mergeCells count="43">
    <mergeCell ref="E13:H13"/>
    <mergeCell ref="A33:C34"/>
    <mergeCell ref="D33:H34"/>
    <mergeCell ref="A2:H2"/>
    <mergeCell ref="F4:H4"/>
    <mergeCell ref="E10:H10"/>
    <mergeCell ref="E11:H11"/>
    <mergeCell ref="E12:H12"/>
    <mergeCell ref="E14:H14"/>
    <mergeCell ref="A16:H16"/>
    <mergeCell ref="A19:H19"/>
    <mergeCell ref="A21:A28"/>
    <mergeCell ref="B21:C22"/>
    <mergeCell ref="D21:H22"/>
    <mergeCell ref="B23:C24"/>
    <mergeCell ref="D23:H24"/>
    <mergeCell ref="B25:C26"/>
    <mergeCell ref="D25:H26"/>
    <mergeCell ref="B27:C28"/>
    <mergeCell ref="D27:H28"/>
    <mergeCell ref="A31:C32"/>
    <mergeCell ref="A29:C30"/>
    <mergeCell ref="D31:H32"/>
    <mergeCell ref="D29:D30"/>
    <mergeCell ref="E29:E30"/>
    <mergeCell ref="F29:F30"/>
    <mergeCell ref="G29:G30"/>
    <mergeCell ref="H29:H30"/>
    <mergeCell ref="A47:C49"/>
    <mergeCell ref="D47:H49"/>
    <mergeCell ref="A35:C36"/>
    <mergeCell ref="D35:H36"/>
    <mergeCell ref="A37:B46"/>
    <mergeCell ref="C37:C38"/>
    <mergeCell ref="D37:H38"/>
    <mergeCell ref="C39:C40"/>
    <mergeCell ref="D39:H40"/>
    <mergeCell ref="C41:C42"/>
    <mergeCell ref="D41:H42"/>
    <mergeCell ref="C43:C44"/>
    <mergeCell ref="D43:H44"/>
    <mergeCell ref="C45:C46"/>
    <mergeCell ref="D45:H46"/>
  </mergeCells>
  <phoneticPr fontId="2"/>
  <printOptions horizontalCentered="1" verticalCentered="1"/>
  <pageMargins left="0.25" right="0.25" top="0.75" bottom="0.75" header="0.3" footer="0.3"/>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1:AN92"/>
  <sheetViews>
    <sheetView view="pageBreakPreview" topLeftCell="A8" zoomScale="85" zoomScaleNormal="100" zoomScaleSheetLayoutView="85" workbookViewId="0">
      <selection activeCell="AB39" sqref="AB39:AN40"/>
    </sheetView>
  </sheetViews>
  <sheetFormatPr defaultColWidth="9" defaultRowHeight="13" x14ac:dyDescent="0.2"/>
  <cols>
    <col min="1" max="26" width="3.36328125" style="31" customWidth="1"/>
    <col min="27" max="27" width="1.36328125" style="31" customWidth="1"/>
    <col min="28" max="40" width="3.6328125" style="31" customWidth="1"/>
    <col min="41" max="41" width="1.08984375" style="31" customWidth="1"/>
    <col min="42" max="51" width="3.36328125" style="31" customWidth="1"/>
    <col min="52" max="16384" width="9" style="31"/>
  </cols>
  <sheetData>
    <row r="1" spans="2:40" ht="9" customHeight="1" x14ac:dyDescent="0.2"/>
    <row r="2" spans="2:40" ht="12" customHeight="1" x14ac:dyDescent="0.2">
      <c r="AN2" s="65"/>
    </row>
    <row r="3" spans="2:40" ht="38.25" customHeight="1" x14ac:dyDescent="0.2">
      <c r="D3" s="175" t="s">
        <v>65</v>
      </c>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N3" s="63"/>
    </row>
    <row r="4" spans="2:40" ht="8.25" customHeight="1" thickBot="1" x14ac:dyDescent="0.25"/>
    <row r="5" spans="2:40" ht="13.5" customHeight="1" x14ac:dyDescent="0.2">
      <c r="B5" s="32"/>
      <c r="C5" s="33"/>
      <c r="D5" s="33"/>
      <c r="E5" s="33"/>
      <c r="F5" s="33"/>
      <c r="G5" s="33"/>
      <c r="H5" s="33"/>
      <c r="I5" s="33"/>
      <c r="J5" s="33"/>
      <c r="K5" s="33"/>
      <c r="L5" s="33"/>
      <c r="M5" s="33"/>
      <c r="N5" s="33"/>
      <c r="O5" s="33"/>
      <c r="P5" s="33"/>
      <c r="Q5" s="33"/>
      <c r="R5" s="33"/>
      <c r="S5" s="33"/>
      <c r="T5" s="33"/>
      <c r="U5" s="33"/>
      <c r="V5" s="33"/>
      <c r="W5" s="33"/>
      <c r="X5" s="33"/>
      <c r="Y5" s="33"/>
      <c r="Z5" s="34"/>
      <c r="AB5" s="176" t="s">
        <v>64</v>
      </c>
      <c r="AC5" s="176"/>
      <c r="AD5" s="176"/>
      <c r="AE5" s="176"/>
      <c r="AF5" s="176"/>
      <c r="AG5" s="176"/>
      <c r="AH5" s="176"/>
      <c r="AI5" s="176"/>
      <c r="AJ5" s="176"/>
      <c r="AK5" s="176"/>
      <c r="AL5" s="176"/>
      <c r="AM5" s="176"/>
      <c r="AN5" s="176"/>
    </row>
    <row r="6" spans="2:40" ht="13.5" customHeight="1" x14ac:dyDescent="0.2">
      <c r="B6" s="35"/>
      <c r="C6" s="36"/>
      <c r="D6" s="36"/>
      <c r="E6" s="36"/>
      <c r="F6" s="36"/>
      <c r="G6" s="36"/>
      <c r="H6" s="36"/>
      <c r="I6" s="36"/>
      <c r="J6" s="36"/>
      <c r="K6" s="36"/>
      <c r="L6" s="36"/>
      <c r="M6" s="36"/>
      <c r="N6" s="36"/>
      <c r="O6" s="36"/>
      <c r="P6" s="36"/>
      <c r="Q6" s="36"/>
      <c r="R6" s="36"/>
      <c r="S6" s="36"/>
      <c r="T6" s="36"/>
      <c r="U6" s="36"/>
      <c r="V6" s="36"/>
      <c r="W6" s="36"/>
      <c r="X6" s="36"/>
      <c r="Y6" s="36"/>
      <c r="Z6" s="37"/>
      <c r="AB6" s="176"/>
      <c r="AC6" s="176"/>
      <c r="AD6" s="176"/>
      <c r="AE6" s="176"/>
      <c r="AF6" s="176"/>
      <c r="AG6" s="176"/>
      <c r="AH6" s="176"/>
      <c r="AI6" s="176"/>
      <c r="AJ6" s="176"/>
      <c r="AK6" s="176"/>
      <c r="AL6" s="176"/>
      <c r="AM6" s="176"/>
      <c r="AN6" s="176"/>
    </row>
    <row r="7" spans="2:40" ht="13.5" customHeight="1" x14ac:dyDescent="0.2">
      <c r="B7" s="35"/>
      <c r="C7" s="36"/>
      <c r="D7" s="36"/>
      <c r="E7" s="36"/>
      <c r="F7" s="36"/>
      <c r="G7" s="36"/>
      <c r="H7" s="36"/>
      <c r="I7" s="36"/>
      <c r="J7" s="36"/>
      <c r="K7" s="36"/>
      <c r="L7" s="36"/>
      <c r="M7" s="36"/>
      <c r="N7" s="36"/>
      <c r="O7" s="36"/>
      <c r="P7" s="36"/>
      <c r="Q7" s="36"/>
      <c r="R7" s="36"/>
      <c r="S7" s="36"/>
      <c r="T7" s="36"/>
      <c r="U7" s="36"/>
      <c r="V7" s="36"/>
      <c r="W7" s="36"/>
      <c r="X7" s="36"/>
      <c r="Y7" s="36"/>
      <c r="Z7" s="37"/>
      <c r="AB7" s="177" t="s">
        <v>62</v>
      </c>
      <c r="AC7" s="177"/>
      <c r="AD7" s="177"/>
      <c r="AE7" s="177"/>
      <c r="AF7" s="177"/>
      <c r="AG7" s="177"/>
      <c r="AH7" s="177"/>
      <c r="AI7" s="177"/>
      <c r="AJ7" s="177"/>
      <c r="AK7" s="177"/>
      <c r="AL7" s="177"/>
      <c r="AM7" s="177"/>
      <c r="AN7" s="177"/>
    </row>
    <row r="8" spans="2:40" ht="14.25" customHeight="1" thickBot="1" x14ac:dyDescent="0.25">
      <c r="B8" s="35"/>
      <c r="C8" s="36"/>
      <c r="D8" s="36"/>
      <c r="E8" s="36"/>
      <c r="F8" s="36"/>
      <c r="G8" s="36"/>
      <c r="H8" s="36"/>
      <c r="I8" s="36"/>
      <c r="J8" s="36"/>
      <c r="K8" s="36"/>
      <c r="L8" s="36"/>
      <c r="M8" s="36"/>
      <c r="N8" s="36"/>
      <c r="O8" s="36"/>
      <c r="P8" s="36"/>
      <c r="Q8" s="36"/>
      <c r="R8" s="36"/>
      <c r="S8" s="36"/>
      <c r="T8" s="36"/>
      <c r="U8" s="36"/>
      <c r="V8" s="36"/>
      <c r="W8" s="36"/>
      <c r="X8" s="36"/>
      <c r="Y8" s="36"/>
      <c r="Z8" s="37"/>
      <c r="AB8" s="178"/>
      <c r="AC8" s="178"/>
      <c r="AD8" s="178"/>
      <c r="AE8" s="178"/>
      <c r="AF8" s="178"/>
      <c r="AG8" s="178"/>
      <c r="AH8" s="178"/>
      <c r="AI8" s="178"/>
      <c r="AJ8" s="178"/>
      <c r="AK8" s="178"/>
      <c r="AL8" s="178"/>
      <c r="AM8" s="178"/>
      <c r="AN8" s="178"/>
    </row>
    <row r="9" spans="2:40" ht="13.5" customHeight="1" x14ac:dyDescent="0.2">
      <c r="B9" s="35"/>
      <c r="C9" s="36"/>
      <c r="D9" s="36"/>
      <c r="E9" s="36"/>
      <c r="F9" s="36"/>
      <c r="G9" s="36"/>
      <c r="H9" s="36"/>
      <c r="I9" s="36"/>
      <c r="J9" s="36"/>
      <c r="K9" s="36"/>
      <c r="L9" s="36"/>
      <c r="M9" s="36"/>
      <c r="N9" s="36"/>
      <c r="O9" s="36"/>
      <c r="P9" s="36"/>
      <c r="Q9" s="36"/>
      <c r="R9" s="36"/>
      <c r="S9" s="36"/>
      <c r="T9" s="36"/>
      <c r="U9" s="36"/>
      <c r="V9" s="36"/>
      <c r="W9" s="36"/>
      <c r="X9" s="36"/>
      <c r="Y9" s="36"/>
      <c r="Z9" s="37"/>
      <c r="AB9" s="179" t="s">
        <v>57</v>
      </c>
      <c r="AC9" s="179"/>
      <c r="AD9" s="179"/>
      <c r="AE9" s="179"/>
      <c r="AF9" s="179"/>
      <c r="AG9" s="179"/>
      <c r="AH9" s="179"/>
      <c r="AI9" s="179"/>
      <c r="AJ9" s="179"/>
      <c r="AK9" s="179"/>
      <c r="AL9" s="179"/>
      <c r="AM9" s="179"/>
      <c r="AN9" s="179"/>
    </row>
    <row r="10" spans="2:40" ht="13.5" customHeight="1" x14ac:dyDescent="0.2">
      <c r="B10" s="35"/>
      <c r="C10" s="36"/>
      <c r="D10" s="36"/>
      <c r="E10" s="36"/>
      <c r="F10" s="36"/>
      <c r="G10" s="36"/>
      <c r="H10" s="36"/>
      <c r="I10" s="36"/>
      <c r="J10" s="36"/>
      <c r="K10" s="36"/>
      <c r="L10" s="36"/>
      <c r="M10" s="36"/>
      <c r="N10" s="36"/>
      <c r="O10" s="36"/>
      <c r="P10" s="36"/>
      <c r="Q10" s="36"/>
      <c r="R10" s="36"/>
      <c r="S10" s="36"/>
      <c r="T10" s="36"/>
      <c r="U10" s="36"/>
      <c r="V10" s="36"/>
      <c r="W10" s="36"/>
      <c r="X10" s="36"/>
      <c r="Y10" s="36"/>
      <c r="Z10" s="37"/>
      <c r="AB10" s="169"/>
      <c r="AC10" s="169"/>
      <c r="AD10" s="169"/>
      <c r="AE10" s="169"/>
      <c r="AF10" s="169"/>
      <c r="AG10" s="169"/>
      <c r="AH10" s="169"/>
      <c r="AI10" s="169"/>
      <c r="AJ10" s="169"/>
      <c r="AK10" s="169"/>
      <c r="AL10" s="169"/>
      <c r="AM10" s="169"/>
      <c r="AN10" s="169"/>
    </row>
    <row r="11" spans="2:40" ht="13.5" customHeight="1" x14ac:dyDescent="0.2">
      <c r="B11" s="35"/>
      <c r="C11" s="36"/>
      <c r="D11" s="36"/>
      <c r="E11" s="36"/>
      <c r="F11" s="36"/>
      <c r="G11" s="36"/>
      <c r="H11" s="36"/>
      <c r="I11" s="36"/>
      <c r="J11" s="36"/>
      <c r="K11" s="36"/>
      <c r="L11" s="36"/>
      <c r="M11" s="36"/>
      <c r="N11" s="36"/>
      <c r="O11" s="36"/>
      <c r="P11" s="36"/>
      <c r="Q11" s="36"/>
      <c r="R11" s="36"/>
      <c r="S11" s="36"/>
      <c r="T11" s="36"/>
      <c r="U11" s="36"/>
      <c r="V11" s="36"/>
      <c r="W11" s="36"/>
      <c r="X11" s="36"/>
      <c r="Y11" s="36"/>
      <c r="Z11" s="37"/>
      <c r="AB11" s="180">
        <f>入力!D18</f>
        <v>0</v>
      </c>
      <c r="AC11" s="180"/>
      <c r="AD11" s="180"/>
      <c r="AE11" s="180"/>
      <c r="AF11" s="180"/>
      <c r="AG11" s="180"/>
      <c r="AH11" s="180"/>
      <c r="AI11" s="180"/>
      <c r="AJ11" s="180"/>
      <c r="AK11" s="180"/>
      <c r="AL11" s="180"/>
      <c r="AM11" s="180"/>
      <c r="AN11" s="180"/>
    </row>
    <row r="12" spans="2:40" ht="13.5" customHeight="1" x14ac:dyDescent="0.2">
      <c r="B12" s="35"/>
      <c r="C12" s="36"/>
      <c r="D12" s="36"/>
      <c r="E12" s="36"/>
      <c r="F12" s="36"/>
      <c r="G12" s="36"/>
      <c r="H12" s="36"/>
      <c r="I12" s="36"/>
      <c r="J12" s="36"/>
      <c r="K12" s="36"/>
      <c r="L12" s="36"/>
      <c r="M12" s="36"/>
      <c r="N12" s="36"/>
      <c r="O12" s="36"/>
      <c r="P12" s="36"/>
      <c r="Q12" s="36"/>
      <c r="R12" s="36"/>
      <c r="S12" s="36"/>
      <c r="T12" s="36"/>
      <c r="U12" s="36"/>
      <c r="V12" s="36"/>
      <c r="W12" s="36"/>
      <c r="X12" s="36"/>
      <c r="Y12" s="36"/>
      <c r="Z12" s="37"/>
      <c r="AB12" s="181"/>
      <c r="AC12" s="181"/>
      <c r="AD12" s="181"/>
      <c r="AE12" s="181"/>
      <c r="AF12" s="181"/>
      <c r="AG12" s="181"/>
      <c r="AH12" s="181"/>
      <c r="AI12" s="181"/>
      <c r="AJ12" s="181"/>
      <c r="AK12" s="181"/>
      <c r="AL12" s="181"/>
      <c r="AM12" s="181"/>
      <c r="AN12" s="181"/>
    </row>
    <row r="13" spans="2:40" ht="13.5" customHeight="1" x14ac:dyDescent="0.2">
      <c r="B13" s="35"/>
      <c r="C13" s="36"/>
      <c r="D13" s="36"/>
      <c r="E13" s="36"/>
      <c r="F13" s="36"/>
      <c r="G13" s="36"/>
      <c r="H13" s="36"/>
      <c r="I13" s="36"/>
      <c r="J13" s="36"/>
      <c r="K13" s="36"/>
      <c r="L13" s="36"/>
      <c r="M13" s="36"/>
      <c r="N13" s="36"/>
      <c r="O13" s="36"/>
      <c r="P13" s="36"/>
      <c r="Q13" s="36"/>
      <c r="R13" s="36"/>
      <c r="S13" s="36"/>
      <c r="T13" s="36"/>
      <c r="U13" s="36"/>
      <c r="V13" s="36"/>
      <c r="W13" s="36"/>
      <c r="X13" s="36"/>
      <c r="Y13" s="36"/>
      <c r="Z13" s="37"/>
      <c r="AB13" s="169" t="s">
        <v>4</v>
      </c>
      <c r="AC13" s="169"/>
      <c r="AD13" s="169"/>
      <c r="AE13" s="169"/>
      <c r="AF13" s="169"/>
      <c r="AG13" s="169"/>
      <c r="AH13" s="169"/>
      <c r="AI13" s="169"/>
      <c r="AJ13" s="169"/>
      <c r="AK13" s="169"/>
      <c r="AL13" s="169"/>
      <c r="AM13" s="169"/>
      <c r="AN13" s="169"/>
    </row>
    <row r="14" spans="2:40" ht="13.5" customHeight="1" x14ac:dyDescent="0.2">
      <c r="B14" s="35"/>
      <c r="C14" s="36"/>
      <c r="D14" s="36"/>
      <c r="E14" s="36"/>
      <c r="F14" s="36"/>
      <c r="G14" s="36"/>
      <c r="H14" s="36"/>
      <c r="I14" s="36"/>
      <c r="J14" s="36"/>
      <c r="K14" s="36"/>
      <c r="L14" s="36"/>
      <c r="M14" s="36"/>
      <c r="N14" s="36"/>
      <c r="O14" s="36"/>
      <c r="P14" s="36"/>
      <c r="Q14" s="36"/>
      <c r="R14" s="36"/>
      <c r="S14" s="36"/>
      <c r="T14" s="36"/>
      <c r="U14" s="36"/>
      <c r="V14" s="36"/>
      <c r="W14" s="36"/>
      <c r="X14" s="36"/>
      <c r="Y14" s="36"/>
      <c r="Z14" s="37"/>
      <c r="AB14" s="169"/>
      <c r="AC14" s="169"/>
      <c r="AD14" s="169"/>
      <c r="AE14" s="169"/>
      <c r="AF14" s="169"/>
      <c r="AG14" s="169"/>
      <c r="AH14" s="169"/>
      <c r="AI14" s="169"/>
      <c r="AJ14" s="169"/>
      <c r="AK14" s="169"/>
      <c r="AL14" s="169"/>
      <c r="AM14" s="169"/>
      <c r="AN14" s="169"/>
    </row>
    <row r="15" spans="2:40" ht="13.5" customHeight="1" x14ac:dyDescent="0.2">
      <c r="B15" s="35"/>
      <c r="C15" s="36"/>
      <c r="D15" s="36"/>
      <c r="E15" s="36"/>
      <c r="F15" s="36"/>
      <c r="G15" s="36"/>
      <c r="H15" s="36"/>
      <c r="I15" s="36"/>
      <c r="J15" s="36"/>
      <c r="K15" s="36"/>
      <c r="L15" s="36"/>
      <c r="M15" s="36"/>
      <c r="N15" s="36"/>
      <c r="O15" s="36"/>
      <c r="P15" s="36"/>
      <c r="Q15" s="36"/>
      <c r="R15" s="36"/>
      <c r="S15" s="36"/>
      <c r="T15" s="36"/>
      <c r="U15" s="36"/>
      <c r="V15" s="36"/>
      <c r="W15" s="36"/>
      <c r="X15" s="36"/>
      <c r="Y15" s="36"/>
      <c r="Z15" s="37"/>
      <c r="AB15" s="180">
        <f>入力!D33</f>
        <v>0</v>
      </c>
      <c r="AC15" s="180"/>
      <c r="AD15" s="180"/>
      <c r="AE15" s="180"/>
      <c r="AF15" s="180"/>
      <c r="AG15" s="180"/>
      <c r="AH15" s="180"/>
      <c r="AI15" s="180"/>
      <c r="AJ15" s="180"/>
      <c r="AK15" s="180"/>
      <c r="AL15" s="180"/>
      <c r="AM15" s="180"/>
      <c r="AN15" s="180"/>
    </row>
    <row r="16" spans="2:40" ht="13.5" customHeight="1" x14ac:dyDescent="0.2">
      <c r="B16" s="35"/>
      <c r="C16" s="36"/>
      <c r="D16" s="36"/>
      <c r="E16" s="36"/>
      <c r="F16" s="36"/>
      <c r="G16" s="36"/>
      <c r="H16" s="36"/>
      <c r="I16" s="36"/>
      <c r="J16" s="36"/>
      <c r="K16" s="36"/>
      <c r="L16" s="36"/>
      <c r="M16" s="36"/>
      <c r="N16" s="36"/>
      <c r="O16" s="36"/>
      <c r="P16" s="36"/>
      <c r="Q16" s="36"/>
      <c r="R16" s="36"/>
      <c r="S16" s="36"/>
      <c r="T16" s="36"/>
      <c r="U16" s="36"/>
      <c r="V16" s="36"/>
      <c r="W16" s="36"/>
      <c r="X16" s="36"/>
      <c r="Y16" s="36"/>
      <c r="Z16" s="37"/>
      <c r="AB16" s="181"/>
      <c r="AC16" s="181"/>
      <c r="AD16" s="181"/>
      <c r="AE16" s="181"/>
      <c r="AF16" s="181"/>
      <c r="AG16" s="181"/>
      <c r="AH16" s="181"/>
      <c r="AI16" s="181"/>
      <c r="AJ16" s="181"/>
      <c r="AK16" s="181"/>
      <c r="AL16" s="181"/>
      <c r="AM16" s="181"/>
      <c r="AN16" s="181"/>
    </row>
    <row r="17" spans="2:40" ht="13.5" customHeight="1" x14ac:dyDescent="0.2">
      <c r="B17" s="35"/>
      <c r="C17" s="36"/>
      <c r="D17" s="36"/>
      <c r="E17" s="36"/>
      <c r="F17" s="36"/>
      <c r="G17" s="36"/>
      <c r="H17" s="36"/>
      <c r="I17" s="36"/>
      <c r="J17" s="36"/>
      <c r="K17" s="36"/>
      <c r="L17" s="36"/>
      <c r="M17" s="36"/>
      <c r="N17" s="36"/>
      <c r="O17" s="36"/>
      <c r="P17" s="36"/>
      <c r="Q17" s="36"/>
      <c r="R17" s="36"/>
      <c r="S17" s="36"/>
      <c r="T17" s="36"/>
      <c r="U17" s="36"/>
      <c r="V17" s="36"/>
      <c r="W17" s="36"/>
      <c r="X17" s="36"/>
      <c r="Y17" s="36"/>
      <c r="Z17" s="37"/>
      <c r="AB17" s="169" t="s">
        <v>6</v>
      </c>
      <c r="AC17" s="169"/>
      <c r="AD17" s="169"/>
      <c r="AE17" s="169"/>
      <c r="AF17" s="169"/>
      <c r="AG17" s="169"/>
      <c r="AH17" s="169"/>
      <c r="AI17" s="169"/>
      <c r="AJ17" s="169"/>
      <c r="AK17" s="169"/>
      <c r="AL17" s="169"/>
      <c r="AM17" s="169"/>
      <c r="AN17" s="169"/>
    </row>
    <row r="18" spans="2:40" ht="13.5" customHeight="1" x14ac:dyDescent="0.2">
      <c r="B18" s="35"/>
      <c r="C18" s="36"/>
      <c r="D18" s="36"/>
      <c r="E18" s="36"/>
      <c r="F18" s="36"/>
      <c r="G18" s="36"/>
      <c r="H18" s="36"/>
      <c r="I18" s="36"/>
      <c r="J18" s="36"/>
      <c r="K18" s="36"/>
      <c r="L18" s="36"/>
      <c r="M18" s="36"/>
      <c r="N18" s="36"/>
      <c r="O18" s="36"/>
      <c r="P18" s="36"/>
      <c r="Q18" s="36"/>
      <c r="R18" s="36"/>
      <c r="S18" s="36"/>
      <c r="T18" s="36"/>
      <c r="U18" s="36"/>
      <c r="V18" s="36"/>
      <c r="W18" s="36"/>
      <c r="X18" s="36"/>
      <c r="Y18" s="36"/>
      <c r="Z18" s="37"/>
      <c r="AB18" s="169"/>
      <c r="AC18" s="169"/>
      <c r="AD18" s="169"/>
      <c r="AE18" s="169"/>
      <c r="AF18" s="169"/>
      <c r="AG18" s="169"/>
      <c r="AH18" s="169"/>
      <c r="AI18" s="169"/>
      <c r="AJ18" s="169"/>
      <c r="AK18" s="169"/>
      <c r="AL18" s="169"/>
      <c r="AM18" s="169"/>
      <c r="AN18" s="169"/>
    </row>
    <row r="19" spans="2:40" ht="13.5" customHeight="1" x14ac:dyDescent="0.2">
      <c r="B19" s="35"/>
      <c r="C19" s="36"/>
      <c r="D19" s="36"/>
      <c r="E19" s="36"/>
      <c r="F19" s="36"/>
      <c r="G19" s="36"/>
      <c r="H19" s="36"/>
      <c r="I19" s="36"/>
      <c r="J19" s="36"/>
      <c r="K19" s="36"/>
      <c r="L19" s="36"/>
      <c r="M19" s="36"/>
      <c r="N19" s="36"/>
      <c r="O19" s="36"/>
      <c r="P19" s="36"/>
      <c r="Q19" s="36"/>
      <c r="R19" s="36"/>
      <c r="S19" s="36"/>
      <c r="T19" s="36"/>
      <c r="U19" s="36"/>
      <c r="V19" s="36"/>
      <c r="W19" s="36"/>
      <c r="X19" s="36"/>
      <c r="Y19" s="36"/>
      <c r="Z19" s="37"/>
      <c r="AB19" s="171">
        <f>入力!$B$33</f>
        <v>0</v>
      </c>
      <c r="AC19" s="171"/>
      <c r="AD19" s="171"/>
      <c r="AE19" s="171"/>
      <c r="AF19" s="171"/>
      <c r="AG19" s="171"/>
      <c r="AH19" s="171"/>
      <c r="AI19" s="171"/>
      <c r="AJ19" s="171"/>
      <c r="AK19" s="171"/>
      <c r="AL19" s="171"/>
      <c r="AM19" s="171"/>
      <c r="AN19" s="171"/>
    </row>
    <row r="20" spans="2:40" ht="13.5" customHeight="1" x14ac:dyDescent="0.2">
      <c r="B20" s="35"/>
      <c r="C20" s="36"/>
      <c r="D20" s="36"/>
      <c r="E20" s="36"/>
      <c r="F20" s="36"/>
      <c r="G20" s="36"/>
      <c r="H20" s="36"/>
      <c r="I20" s="36"/>
      <c r="J20" s="36"/>
      <c r="K20" s="36"/>
      <c r="L20" s="36"/>
      <c r="M20" s="36"/>
      <c r="N20" s="36"/>
      <c r="O20" s="36"/>
      <c r="P20" s="36"/>
      <c r="Q20" s="36"/>
      <c r="R20" s="36"/>
      <c r="S20" s="36"/>
      <c r="T20" s="36"/>
      <c r="U20" s="36"/>
      <c r="V20" s="36"/>
      <c r="W20" s="36"/>
      <c r="X20" s="36"/>
      <c r="Y20" s="36"/>
      <c r="Z20" s="37"/>
      <c r="AB20" s="171"/>
      <c r="AC20" s="171"/>
      <c r="AD20" s="171"/>
      <c r="AE20" s="171"/>
      <c r="AF20" s="171"/>
      <c r="AG20" s="171"/>
      <c r="AH20" s="171"/>
      <c r="AI20" s="171"/>
      <c r="AJ20" s="171"/>
      <c r="AK20" s="171"/>
      <c r="AL20" s="171"/>
      <c r="AM20" s="171"/>
      <c r="AN20" s="171"/>
    </row>
    <row r="21" spans="2:40" ht="13.5" customHeight="1" x14ac:dyDescent="0.2">
      <c r="B21" s="35"/>
      <c r="C21" s="36"/>
      <c r="D21" s="36"/>
      <c r="E21" s="36"/>
      <c r="F21" s="36"/>
      <c r="G21" s="36"/>
      <c r="H21" s="36"/>
      <c r="I21" s="36"/>
      <c r="J21" s="36"/>
      <c r="K21" s="36"/>
      <c r="L21" s="36"/>
      <c r="M21" s="36"/>
      <c r="N21" s="36"/>
      <c r="O21" s="36"/>
      <c r="P21" s="36"/>
      <c r="Q21" s="36"/>
      <c r="R21" s="36"/>
      <c r="S21" s="36"/>
      <c r="T21" s="36"/>
      <c r="U21" s="36"/>
      <c r="V21" s="36"/>
      <c r="W21" s="36"/>
      <c r="X21" s="36"/>
      <c r="Y21" s="36"/>
      <c r="Z21" s="37"/>
      <c r="AB21" s="171"/>
      <c r="AC21" s="171"/>
      <c r="AD21" s="171"/>
      <c r="AE21" s="171"/>
      <c r="AF21" s="171"/>
      <c r="AG21" s="171"/>
      <c r="AH21" s="171"/>
      <c r="AI21" s="171"/>
      <c r="AJ21" s="171"/>
      <c r="AK21" s="171"/>
      <c r="AL21" s="171"/>
      <c r="AM21" s="171"/>
      <c r="AN21" s="171"/>
    </row>
    <row r="22" spans="2:40" ht="13.5" customHeight="1" x14ac:dyDescent="0.2">
      <c r="B22" s="35"/>
      <c r="C22" s="36"/>
      <c r="D22" s="36"/>
      <c r="E22" s="36"/>
      <c r="F22" s="36"/>
      <c r="G22" s="36"/>
      <c r="H22" s="36"/>
      <c r="I22" s="36"/>
      <c r="J22" s="36"/>
      <c r="K22" s="36"/>
      <c r="L22" s="36"/>
      <c r="M22" s="36"/>
      <c r="N22" s="36"/>
      <c r="O22" s="36"/>
      <c r="P22" s="36"/>
      <c r="Q22" s="36"/>
      <c r="R22" s="36"/>
      <c r="S22" s="36"/>
      <c r="T22" s="36"/>
      <c r="U22" s="36"/>
      <c r="V22" s="36"/>
      <c r="W22" s="36"/>
      <c r="X22" s="36"/>
      <c r="Y22" s="36"/>
      <c r="Z22" s="37"/>
      <c r="AB22" s="171"/>
      <c r="AC22" s="171"/>
      <c r="AD22" s="171"/>
      <c r="AE22" s="171"/>
      <c r="AF22" s="171"/>
      <c r="AG22" s="171"/>
      <c r="AH22" s="171"/>
      <c r="AI22" s="171"/>
      <c r="AJ22" s="171"/>
      <c r="AK22" s="171"/>
      <c r="AL22" s="171"/>
      <c r="AM22" s="171"/>
      <c r="AN22" s="171"/>
    </row>
    <row r="23" spans="2:40" ht="13.5" customHeight="1" x14ac:dyDescent="0.2">
      <c r="B23" s="35"/>
      <c r="C23" s="36"/>
      <c r="D23" s="36"/>
      <c r="E23" s="36"/>
      <c r="F23" s="36"/>
      <c r="G23" s="36"/>
      <c r="H23" s="36"/>
      <c r="I23" s="36"/>
      <c r="J23" s="36"/>
      <c r="K23" s="36"/>
      <c r="L23" s="36"/>
      <c r="M23" s="36"/>
      <c r="N23" s="36"/>
      <c r="O23" s="36"/>
      <c r="P23" s="36"/>
      <c r="Q23" s="36"/>
      <c r="R23" s="36"/>
      <c r="S23" s="36"/>
      <c r="T23" s="36"/>
      <c r="U23" s="36"/>
      <c r="V23" s="36"/>
      <c r="W23" s="36"/>
      <c r="X23" s="36"/>
      <c r="Y23" s="36"/>
      <c r="Z23" s="37"/>
      <c r="AB23" s="169"/>
      <c r="AC23" s="169"/>
      <c r="AD23" s="169"/>
      <c r="AE23" s="169"/>
      <c r="AF23" s="169"/>
      <c r="AG23" s="169"/>
      <c r="AH23" s="169"/>
      <c r="AI23" s="169"/>
      <c r="AJ23" s="169"/>
      <c r="AK23" s="169"/>
      <c r="AL23" s="169"/>
      <c r="AM23" s="169"/>
      <c r="AN23" s="169"/>
    </row>
    <row r="24" spans="2:40" ht="13.5" customHeight="1" x14ac:dyDescent="0.2">
      <c r="B24" s="35"/>
      <c r="C24" s="36"/>
      <c r="D24" s="36"/>
      <c r="E24" s="36"/>
      <c r="F24" s="36"/>
      <c r="G24" s="36"/>
      <c r="H24" s="36"/>
      <c r="I24" s="36"/>
      <c r="J24" s="36"/>
      <c r="K24" s="36"/>
      <c r="L24" s="36"/>
      <c r="M24" s="36"/>
      <c r="N24" s="36"/>
      <c r="O24" s="36"/>
      <c r="P24" s="36"/>
      <c r="Q24" s="36"/>
      <c r="R24" s="36"/>
      <c r="S24" s="36"/>
      <c r="T24" s="36"/>
      <c r="U24" s="36"/>
      <c r="V24" s="36"/>
      <c r="W24" s="36"/>
      <c r="X24" s="36"/>
      <c r="Y24" s="36"/>
      <c r="Z24" s="37"/>
      <c r="AB24" s="169"/>
      <c r="AC24" s="169"/>
      <c r="AD24" s="169"/>
      <c r="AE24" s="169"/>
      <c r="AF24" s="169"/>
      <c r="AG24" s="169"/>
      <c r="AH24" s="169"/>
      <c r="AI24" s="169"/>
      <c r="AJ24" s="169"/>
      <c r="AK24" s="169"/>
      <c r="AL24" s="169"/>
      <c r="AM24" s="169"/>
      <c r="AN24" s="169"/>
    </row>
    <row r="25" spans="2:40" ht="13.5" customHeight="1" x14ac:dyDescent="0.2">
      <c r="B25" s="35"/>
      <c r="C25" s="36"/>
      <c r="D25" s="36"/>
      <c r="E25" s="36"/>
      <c r="F25" s="36"/>
      <c r="G25" s="36"/>
      <c r="H25" s="36"/>
      <c r="I25" s="36"/>
      <c r="J25" s="36"/>
      <c r="K25" s="36"/>
      <c r="L25" s="36"/>
      <c r="M25" s="36"/>
      <c r="N25" s="36"/>
      <c r="O25" s="36"/>
      <c r="P25" s="36"/>
      <c r="Q25" s="36"/>
      <c r="R25" s="36"/>
      <c r="S25" s="36"/>
      <c r="T25" s="36"/>
      <c r="U25" s="36"/>
      <c r="V25" s="36"/>
      <c r="W25" s="36"/>
      <c r="X25" s="36"/>
      <c r="Y25" s="36"/>
      <c r="Z25" s="37"/>
      <c r="AB25" s="169"/>
      <c r="AC25" s="169"/>
      <c r="AD25" s="169"/>
      <c r="AE25" s="169"/>
      <c r="AF25" s="169"/>
      <c r="AG25" s="169"/>
      <c r="AH25" s="169"/>
      <c r="AI25" s="169"/>
      <c r="AJ25" s="169"/>
      <c r="AK25" s="169"/>
      <c r="AL25" s="169"/>
      <c r="AM25" s="169"/>
      <c r="AN25" s="169"/>
    </row>
    <row r="26" spans="2:40" ht="13.5" customHeight="1" x14ac:dyDescent="0.2">
      <c r="B26" s="35"/>
      <c r="C26" s="36"/>
      <c r="D26" s="36"/>
      <c r="E26" s="36"/>
      <c r="F26" s="36"/>
      <c r="G26" s="36"/>
      <c r="H26" s="36"/>
      <c r="I26" s="36"/>
      <c r="J26" s="36"/>
      <c r="K26" s="36"/>
      <c r="L26" s="36"/>
      <c r="M26" s="36"/>
      <c r="N26" s="36"/>
      <c r="O26" s="36"/>
      <c r="P26" s="36"/>
      <c r="Q26" s="36"/>
      <c r="R26" s="36"/>
      <c r="S26" s="36"/>
      <c r="T26" s="36"/>
      <c r="U26" s="36"/>
      <c r="V26" s="36"/>
      <c r="W26" s="36"/>
      <c r="X26" s="36"/>
      <c r="Y26" s="36"/>
      <c r="Z26" s="37"/>
      <c r="AB26" s="169"/>
      <c r="AC26" s="169"/>
      <c r="AD26" s="169"/>
      <c r="AE26" s="169"/>
      <c r="AF26" s="169"/>
      <c r="AG26" s="169"/>
      <c r="AH26" s="169"/>
      <c r="AI26" s="169"/>
      <c r="AJ26" s="169"/>
      <c r="AK26" s="169"/>
      <c r="AL26" s="169"/>
      <c r="AM26" s="169"/>
      <c r="AN26" s="169"/>
    </row>
    <row r="27" spans="2:40" ht="13.5" customHeight="1" x14ac:dyDescent="0.2">
      <c r="B27" s="35"/>
      <c r="C27" s="36"/>
      <c r="D27" s="36"/>
      <c r="E27" s="36"/>
      <c r="F27" s="36"/>
      <c r="G27" s="36"/>
      <c r="H27" s="36"/>
      <c r="I27" s="36"/>
      <c r="J27" s="36"/>
      <c r="K27" s="36"/>
      <c r="L27" s="36"/>
      <c r="M27" s="36"/>
      <c r="N27" s="36"/>
      <c r="O27" s="36"/>
      <c r="P27" s="36"/>
      <c r="Q27" s="36"/>
      <c r="R27" s="36"/>
      <c r="S27" s="36"/>
      <c r="T27" s="36"/>
      <c r="U27" s="36"/>
      <c r="V27" s="36"/>
      <c r="W27" s="36"/>
      <c r="X27" s="36"/>
      <c r="Y27" s="36"/>
      <c r="Z27" s="37"/>
      <c r="AB27" s="169"/>
      <c r="AC27" s="169"/>
      <c r="AD27" s="169"/>
      <c r="AE27" s="169"/>
      <c r="AF27" s="169"/>
      <c r="AG27" s="169"/>
      <c r="AH27" s="169"/>
      <c r="AI27" s="169"/>
      <c r="AJ27" s="169"/>
      <c r="AK27" s="169"/>
      <c r="AL27" s="169"/>
      <c r="AM27" s="169"/>
      <c r="AN27" s="169"/>
    </row>
    <row r="28" spans="2:40" ht="13.5" customHeight="1" x14ac:dyDescent="0.2">
      <c r="B28" s="35"/>
      <c r="C28" s="36"/>
      <c r="D28" s="36"/>
      <c r="E28" s="36"/>
      <c r="F28" s="36"/>
      <c r="G28" s="36"/>
      <c r="H28" s="36"/>
      <c r="I28" s="36"/>
      <c r="J28" s="36"/>
      <c r="K28" s="36"/>
      <c r="L28" s="36"/>
      <c r="M28" s="36"/>
      <c r="N28" s="36"/>
      <c r="O28" s="36"/>
      <c r="P28" s="36"/>
      <c r="Q28" s="36"/>
      <c r="R28" s="36"/>
      <c r="S28" s="36"/>
      <c r="T28" s="36"/>
      <c r="U28" s="36"/>
      <c r="V28" s="36"/>
      <c r="W28" s="36"/>
      <c r="X28" s="36"/>
      <c r="Y28" s="36"/>
      <c r="Z28" s="37"/>
      <c r="AB28" s="169"/>
      <c r="AC28" s="169"/>
      <c r="AD28" s="169"/>
      <c r="AE28" s="169"/>
      <c r="AF28" s="169"/>
      <c r="AG28" s="169"/>
      <c r="AH28" s="169"/>
      <c r="AI28" s="169"/>
      <c r="AJ28" s="169"/>
      <c r="AK28" s="169"/>
      <c r="AL28" s="169"/>
      <c r="AM28" s="169"/>
      <c r="AN28" s="169"/>
    </row>
    <row r="29" spans="2:40" ht="13.5" customHeight="1" x14ac:dyDescent="0.2">
      <c r="B29" s="35"/>
      <c r="C29" s="36"/>
      <c r="D29" s="36"/>
      <c r="E29" s="36"/>
      <c r="F29" s="36"/>
      <c r="G29" s="36"/>
      <c r="H29" s="36"/>
      <c r="I29" s="36"/>
      <c r="J29" s="36"/>
      <c r="K29" s="36"/>
      <c r="L29" s="36"/>
      <c r="M29" s="36"/>
      <c r="N29" s="36"/>
      <c r="O29" s="36"/>
      <c r="P29" s="36"/>
      <c r="Q29" s="36"/>
      <c r="R29" s="36"/>
      <c r="S29" s="36"/>
      <c r="T29" s="36"/>
      <c r="U29" s="36"/>
      <c r="V29" s="36"/>
      <c r="W29" s="36"/>
      <c r="X29" s="36"/>
      <c r="Y29" s="36"/>
      <c r="Z29" s="37"/>
      <c r="AB29" s="169"/>
      <c r="AC29" s="169"/>
      <c r="AD29" s="169"/>
      <c r="AE29" s="169"/>
      <c r="AF29" s="169"/>
      <c r="AG29" s="169"/>
      <c r="AH29" s="169"/>
      <c r="AI29" s="169"/>
      <c r="AJ29" s="169"/>
      <c r="AK29" s="169"/>
      <c r="AL29" s="169"/>
      <c r="AM29" s="169"/>
      <c r="AN29" s="169"/>
    </row>
    <row r="30" spans="2:40" ht="13.5" customHeight="1" x14ac:dyDescent="0.2">
      <c r="B30" s="35"/>
      <c r="C30" s="36"/>
      <c r="D30" s="36"/>
      <c r="E30" s="36"/>
      <c r="F30" s="36"/>
      <c r="G30" s="36"/>
      <c r="H30" s="36"/>
      <c r="I30" s="36"/>
      <c r="J30" s="36"/>
      <c r="K30" s="36"/>
      <c r="L30" s="36"/>
      <c r="M30" s="36"/>
      <c r="N30" s="36"/>
      <c r="O30" s="36"/>
      <c r="P30" s="36"/>
      <c r="Q30" s="36"/>
      <c r="R30" s="36"/>
      <c r="S30" s="36"/>
      <c r="T30" s="36"/>
      <c r="U30" s="36"/>
      <c r="V30" s="36"/>
      <c r="W30" s="36"/>
      <c r="X30" s="36"/>
      <c r="Y30" s="36"/>
      <c r="Z30" s="37"/>
      <c r="AB30" s="169"/>
      <c r="AC30" s="169"/>
      <c r="AD30" s="169"/>
      <c r="AE30" s="169"/>
      <c r="AF30" s="169"/>
      <c r="AG30" s="169"/>
      <c r="AH30" s="169"/>
      <c r="AI30" s="169"/>
      <c r="AJ30" s="169"/>
      <c r="AK30" s="169"/>
      <c r="AL30" s="169"/>
      <c r="AM30" s="169"/>
      <c r="AN30" s="169"/>
    </row>
    <row r="31" spans="2:40" ht="13.5" customHeight="1" x14ac:dyDescent="0.2">
      <c r="B31" s="35"/>
      <c r="C31" s="36"/>
      <c r="D31" s="36"/>
      <c r="E31" s="36"/>
      <c r="F31" s="36"/>
      <c r="G31" s="36"/>
      <c r="H31" s="36"/>
      <c r="I31" s="36"/>
      <c r="J31" s="36"/>
      <c r="K31" s="36"/>
      <c r="L31" s="36"/>
      <c r="M31" s="36"/>
      <c r="N31" s="36"/>
      <c r="O31" s="36"/>
      <c r="P31" s="36"/>
      <c r="Q31" s="36"/>
      <c r="R31" s="36"/>
      <c r="S31" s="36"/>
      <c r="T31" s="36"/>
      <c r="U31" s="36"/>
      <c r="V31" s="36"/>
      <c r="W31" s="36"/>
      <c r="X31" s="36"/>
      <c r="Y31" s="36"/>
      <c r="Z31" s="37"/>
      <c r="AB31" s="172"/>
      <c r="AC31" s="172"/>
      <c r="AD31" s="172"/>
      <c r="AE31" s="172"/>
      <c r="AF31" s="172"/>
      <c r="AG31" s="172"/>
      <c r="AH31" s="172"/>
      <c r="AI31" s="172"/>
      <c r="AJ31" s="172"/>
      <c r="AK31" s="172"/>
      <c r="AL31" s="172"/>
      <c r="AM31" s="172"/>
      <c r="AN31" s="172"/>
    </row>
    <row r="32" spans="2:40" ht="14.25" customHeight="1" thickBot="1" x14ac:dyDescent="0.25">
      <c r="B32" s="38"/>
      <c r="C32" s="39"/>
      <c r="D32" s="39"/>
      <c r="E32" s="39"/>
      <c r="F32" s="39"/>
      <c r="G32" s="39"/>
      <c r="H32" s="39"/>
      <c r="I32" s="39"/>
      <c r="J32" s="39"/>
      <c r="K32" s="39"/>
      <c r="L32" s="39"/>
      <c r="M32" s="39"/>
      <c r="N32" s="39"/>
      <c r="O32" s="39"/>
      <c r="P32" s="39"/>
      <c r="Q32" s="39"/>
      <c r="R32" s="39"/>
      <c r="S32" s="39"/>
      <c r="T32" s="39"/>
      <c r="U32" s="39"/>
      <c r="V32" s="39"/>
      <c r="W32" s="39"/>
      <c r="X32" s="39"/>
      <c r="Y32" s="39"/>
      <c r="Z32" s="40"/>
      <c r="AB32" s="172"/>
      <c r="AC32" s="172"/>
      <c r="AD32" s="172"/>
      <c r="AE32" s="172"/>
      <c r="AF32" s="172"/>
      <c r="AG32" s="172"/>
      <c r="AH32" s="172"/>
      <c r="AI32" s="172"/>
      <c r="AJ32" s="172"/>
      <c r="AK32" s="172"/>
      <c r="AL32" s="172"/>
      <c r="AM32" s="172"/>
      <c r="AN32" s="172"/>
    </row>
    <row r="33" spans="2:40" ht="9" customHeight="1" x14ac:dyDescent="0.3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B33" s="41"/>
      <c r="AC33" s="41"/>
      <c r="AD33" s="41"/>
      <c r="AE33" s="41"/>
      <c r="AF33" s="41"/>
      <c r="AG33" s="41"/>
      <c r="AH33" s="41"/>
      <c r="AI33" s="41"/>
      <c r="AJ33" s="41"/>
      <c r="AK33" s="41"/>
      <c r="AL33" s="41"/>
      <c r="AM33" s="41"/>
      <c r="AN33" s="41"/>
    </row>
    <row r="34" spans="2:40" ht="9" customHeight="1" thickBot="1" x14ac:dyDescent="0.4">
      <c r="AB34" s="42"/>
      <c r="AC34" s="42"/>
      <c r="AD34" s="42"/>
      <c r="AE34" s="42"/>
      <c r="AF34" s="42"/>
      <c r="AG34" s="42"/>
      <c r="AH34" s="42"/>
      <c r="AI34" s="42"/>
      <c r="AJ34" s="42"/>
      <c r="AK34" s="42"/>
      <c r="AL34" s="42"/>
      <c r="AM34" s="42"/>
      <c r="AN34" s="42"/>
    </row>
    <row r="35" spans="2:40" ht="13.5" customHeight="1" x14ac:dyDescent="0.2">
      <c r="B35" s="32"/>
      <c r="C35" s="33"/>
      <c r="D35" s="33"/>
      <c r="E35" s="33"/>
      <c r="F35" s="33"/>
      <c r="G35" s="33"/>
      <c r="H35" s="33"/>
      <c r="I35" s="33"/>
      <c r="J35" s="33"/>
      <c r="K35" s="33"/>
      <c r="L35" s="33"/>
      <c r="M35" s="33"/>
      <c r="N35" s="33"/>
      <c r="O35" s="33"/>
      <c r="P35" s="33"/>
      <c r="Q35" s="33"/>
      <c r="R35" s="33"/>
      <c r="S35" s="33"/>
      <c r="T35" s="33"/>
      <c r="U35" s="33"/>
      <c r="V35" s="33"/>
      <c r="W35" s="33"/>
      <c r="X35" s="33"/>
      <c r="Y35" s="33"/>
      <c r="Z35" s="34"/>
      <c r="AB35" s="172" t="str">
        <f>AB5</f>
        <v>No.1</v>
      </c>
      <c r="AC35" s="172"/>
      <c r="AD35" s="172"/>
      <c r="AE35" s="172"/>
      <c r="AF35" s="172"/>
      <c r="AG35" s="172"/>
      <c r="AH35" s="172"/>
      <c r="AI35" s="172"/>
      <c r="AJ35" s="172"/>
      <c r="AK35" s="172"/>
      <c r="AL35" s="172"/>
      <c r="AM35" s="172"/>
      <c r="AN35" s="172"/>
    </row>
    <row r="36" spans="2:40" ht="13.5" customHeight="1" x14ac:dyDescent="0.2">
      <c r="B36" s="35"/>
      <c r="C36" s="36"/>
      <c r="D36" s="36"/>
      <c r="E36" s="36"/>
      <c r="F36" s="36"/>
      <c r="G36" s="36"/>
      <c r="H36" s="36"/>
      <c r="I36" s="36"/>
      <c r="J36" s="36"/>
      <c r="K36" s="36"/>
      <c r="L36" s="36"/>
      <c r="M36" s="36"/>
      <c r="N36" s="36"/>
      <c r="O36" s="36"/>
      <c r="P36" s="36"/>
      <c r="Q36" s="36"/>
      <c r="R36" s="36"/>
      <c r="S36" s="36"/>
      <c r="T36" s="36"/>
      <c r="U36" s="36"/>
      <c r="V36" s="36"/>
      <c r="W36" s="36"/>
      <c r="X36" s="36"/>
      <c r="Y36" s="36"/>
      <c r="Z36" s="37"/>
      <c r="AB36" s="172"/>
      <c r="AC36" s="172"/>
      <c r="AD36" s="172"/>
      <c r="AE36" s="172"/>
      <c r="AF36" s="172"/>
      <c r="AG36" s="172"/>
      <c r="AH36" s="172"/>
      <c r="AI36" s="172"/>
      <c r="AJ36" s="172"/>
      <c r="AK36" s="172"/>
      <c r="AL36" s="172"/>
      <c r="AM36" s="172"/>
      <c r="AN36" s="172"/>
    </row>
    <row r="37" spans="2:40" ht="13.5" customHeight="1" x14ac:dyDescent="0.2">
      <c r="B37" s="35"/>
      <c r="C37" s="36"/>
      <c r="D37" s="36"/>
      <c r="E37" s="36"/>
      <c r="F37" s="36"/>
      <c r="G37" s="36"/>
      <c r="H37" s="36"/>
      <c r="I37" s="36"/>
      <c r="J37" s="36"/>
      <c r="K37" s="36"/>
      <c r="L37" s="36"/>
      <c r="M37" s="36"/>
      <c r="N37" s="36"/>
      <c r="O37" s="36"/>
      <c r="P37" s="36"/>
      <c r="Q37" s="36"/>
      <c r="R37" s="36"/>
      <c r="S37" s="36"/>
      <c r="T37" s="36"/>
      <c r="U37" s="36"/>
      <c r="V37" s="36"/>
      <c r="W37" s="36"/>
      <c r="X37" s="36"/>
      <c r="Y37" s="36"/>
      <c r="Z37" s="37"/>
      <c r="AB37" s="173" t="s">
        <v>63</v>
      </c>
      <c r="AC37" s="173"/>
      <c r="AD37" s="173"/>
      <c r="AE37" s="173"/>
      <c r="AF37" s="173"/>
      <c r="AG37" s="173"/>
      <c r="AH37" s="173"/>
      <c r="AI37" s="173"/>
      <c r="AJ37" s="173"/>
      <c r="AK37" s="173"/>
      <c r="AL37" s="173"/>
      <c r="AM37" s="173"/>
      <c r="AN37" s="173"/>
    </row>
    <row r="38" spans="2:40" ht="14.25" customHeight="1" thickBot="1" x14ac:dyDescent="0.25">
      <c r="B38" s="35"/>
      <c r="C38" s="36"/>
      <c r="D38" s="36"/>
      <c r="E38" s="36"/>
      <c r="F38" s="36"/>
      <c r="G38" s="36"/>
      <c r="H38" s="36"/>
      <c r="I38" s="36"/>
      <c r="J38" s="36"/>
      <c r="K38" s="36"/>
      <c r="L38" s="36"/>
      <c r="M38" s="36"/>
      <c r="N38" s="36"/>
      <c r="O38" s="36"/>
      <c r="P38" s="36"/>
      <c r="Q38" s="36"/>
      <c r="R38" s="36"/>
      <c r="S38" s="36"/>
      <c r="T38" s="36"/>
      <c r="U38" s="36"/>
      <c r="V38" s="36"/>
      <c r="W38" s="36"/>
      <c r="X38" s="36"/>
      <c r="Y38" s="36"/>
      <c r="Z38" s="37"/>
      <c r="AB38" s="174"/>
      <c r="AC38" s="174"/>
      <c r="AD38" s="174"/>
      <c r="AE38" s="174"/>
      <c r="AF38" s="174"/>
      <c r="AG38" s="174"/>
      <c r="AH38" s="174"/>
      <c r="AI38" s="174"/>
      <c r="AJ38" s="174"/>
      <c r="AK38" s="174"/>
      <c r="AL38" s="174"/>
      <c r="AM38" s="174"/>
      <c r="AN38" s="174"/>
    </row>
    <row r="39" spans="2:40" ht="13.5" customHeight="1" x14ac:dyDescent="0.2">
      <c r="B39" s="35"/>
      <c r="C39" s="36"/>
      <c r="D39" s="36"/>
      <c r="E39" s="36"/>
      <c r="F39" s="36"/>
      <c r="G39" s="36"/>
      <c r="H39" s="36"/>
      <c r="I39" s="36"/>
      <c r="J39" s="36"/>
      <c r="K39" s="36"/>
      <c r="L39" s="36"/>
      <c r="M39" s="36"/>
      <c r="N39" s="36"/>
      <c r="O39" s="36"/>
      <c r="P39" s="36"/>
      <c r="Q39" s="36"/>
      <c r="R39" s="36"/>
      <c r="S39" s="36"/>
      <c r="T39" s="36"/>
      <c r="U39" s="36"/>
      <c r="V39" s="36"/>
      <c r="W39" s="36"/>
      <c r="X39" s="36"/>
      <c r="Y39" s="36"/>
      <c r="Z39" s="37"/>
      <c r="AB39" s="169"/>
      <c r="AC39" s="169"/>
      <c r="AD39" s="169"/>
      <c r="AE39" s="169"/>
      <c r="AF39" s="169"/>
      <c r="AG39" s="169"/>
      <c r="AH39" s="169"/>
      <c r="AI39" s="169"/>
      <c r="AJ39" s="169"/>
      <c r="AK39" s="169"/>
      <c r="AL39" s="169"/>
      <c r="AM39" s="169"/>
      <c r="AN39" s="169"/>
    </row>
    <row r="40" spans="2:40" ht="13.5" customHeight="1" x14ac:dyDescent="0.2">
      <c r="B40" s="35"/>
      <c r="C40" s="36"/>
      <c r="D40" s="36"/>
      <c r="E40" s="36"/>
      <c r="F40" s="36"/>
      <c r="G40" s="36"/>
      <c r="H40" s="36"/>
      <c r="I40" s="36"/>
      <c r="J40" s="36"/>
      <c r="K40" s="36"/>
      <c r="L40" s="36"/>
      <c r="M40" s="36"/>
      <c r="N40" s="36"/>
      <c r="O40" s="36"/>
      <c r="P40" s="36"/>
      <c r="Q40" s="36"/>
      <c r="R40" s="36"/>
      <c r="S40" s="36"/>
      <c r="T40" s="36"/>
      <c r="U40" s="36"/>
      <c r="V40" s="36"/>
      <c r="W40" s="36"/>
      <c r="X40" s="36"/>
      <c r="Y40" s="36"/>
      <c r="Z40" s="37"/>
      <c r="AB40" s="169"/>
      <c r="AC40" s="169"/>
      <c r="AD40" s="169"/>
      <c r="AE40" s="169"/>
      <c r="AF40" s="169"/>
      <c r="AG40" s="169"/>
      <c r="AH40" s="169"/>
      <c r="AI40" s="169"/>
      <c r="AJ40" s="169"/>
      <c r="AK40" s="169"/>
      <c r="AL40" s="169"/>
      <c r="AM40" s="169"/>
      <c r="AN40" s="169"/>
    </row>
    <row r="41" spans="2:40" ht="13.5" customHeight="1" x14ac:dyDescent="0.2">
      <c r="B41" s="35"/>
      <c r="C41" s="36"/>
      <c r="D41" s="36"/>
      <c r="E41" s="36"/>
      <c r="F41" s="36"/>
      <c r="G41" s="36"/>
      <c r="H41" s="36"/>
      <c r="I41" s="36"/>
      <c r="J41" s="36"/>
      <c r="K41" s="36"/>
      <c r="L41" s="36"/>
      <c r="M41" s="36"/>
      <c r="N41" s="36"/>
      <c r="O41" s="36"/>
      <c r="P41" s="36"/>
      <c r="Q41" s="36"/>
      <c r="R41" s="36"/>
      <c r="S41" s="36"/>
      <c r="T41" s="36"/>
      <c r="U41" s="36"/>
      <c r="V41" s="36"/>
      <c r="W41" s="36"/>
      <c r="X41" s="36"/>
      <c r="Y41" s="36"/>
      <c r="Z41" s="37"/>
      <c r="AB41" s="169"/>
      <c r="AC41" s="169"/>
      <c r="AD41" s="169"/>
      <c r="AE41" s="169"/>
      <c r="AF41" s="169"/>
      <c r="AG41" s="169"/>
      <c r="AH41" s="169"/>
      <c r="AI41" s="169"/>
      <c r="AJ41" s="169"/>
      <c r="AK41" s="169"/>
      <c r="AL41" s="169"/>
      <c r="AM41" s="169"/>
      <c r="AN41" s="169"/>
    </row>
    <row r="42" spans="2:40" ht="13.5" customHeight="1" x14ac:dyDescent="0.2">
      <c r="B42" s="35"/>
      <c r="C42" s="36"/>
      <c r="D42" s="36"/>
      <c r="E42" s="36"/>
      <c r="F42" s="36"/>
      <c r="G42" s="36"/>
      <c r="H42" s="36"/>
      <c r="I42" s="36"/>
      <c r="J42" s="36"/>
      <c r="K42" s="36"/>
      <c r="L42" s="36"/>
      <c r="M42" s="36"/>
      <c r="N42" s="36"/>
      <c r="O42" s="36"/>
      <c r="P42" s="36"/>
      <c r="Q42" s="36"/>
      <c r="R42" s="36"/>
      <c r="S42" s="36"/>
      <c r="T42" s="36"/>
      <c r="U42" s="36"/>
      <c r="V42" s="36"/>
      <c r="W42" s="36"/>
      <c r="X42" s="36"/>
      <c r="Y42" s="36"/>
      <c r="Z42" s="37"/>
      <c r="AB42" s="169"/>
      <c r="AC42" s="169"/>
      <c r="AD42" s="169"/>
      <c r="AE42" s="169"/>
      <c r="AF42" s="169"/>
      <c r="AG42" s="169"/>
      <c r="AH42" s="169"/>
      <c r="AI42" s="169"/>
      <c r="AJ42" s="169"/>
      <c r="AK42" s="169"/>
      <c r="AL42" s="169"/>
      <c r="AM42" s="169"/>
      <c r="AN42" s="169"/>
    </row>
    <row r="43" spans="2:40" ht="13.5" customHeight="1" x14ac:dyDescent="0.2">
      <c r="B43" s="35"/>
      <c r="C43" s="36"/>
      <c r="D43" s="36"/>
      <c r="E43" s="36"/>
      <c r="F43" s="36"/>
      <c r="G43" s="36"/>
      <c r="H43" s="36"/>
      <c r="I43" s="36"/>
      <c r="J43" s="36"/>
      <c r="K43" s="36"/>
      <c r="L43" s="36"/>
      <c r="M43" s="36"/>
      <c r="N43" s="36"/>
      <c r="O43" s="36"/>
      <c r="P43" s="36"/>
      <c r="Q43" s="36"/>
      <c r="R43" s="36"/>
      <c r="S43" s="36"/>
      <c r="T43" s="36"/>
      <c r="U43" s="36"/>
      <c r="V43" s="36"/>
      <c r="W43" s="36"/>
      <c r="X43" s="36"/>
      <c r="Y43" s="36"/>
      <c r="Z43" s="37"/>
      <c r="AB43" s="169"/>
      <c r="AC43" s="169"/>
      <c r="AD43" s="169"/>
      <c r="AE43" s="169"/>
      <c r="AF43" s="169"/>
      <c r="AG43" s="169"/>
      <c r="AH43" s="169"/>
      <c r="AI43" s="169"/>
      <c r="AJ43" s="169"/>
      <c r="AK43" s="169"/>
      <c r="AL43" s="169"/>
      <c r="AM43" s="169"/>
      <c r="AN43" s="169"/>
    </row>
    <row r="44" spans="2:40" ht="13.5" customHeight="1" x14ac:dyDescent="0.2">
      <c r="B44" s="35"/>
      <c r="C44" s="36"/>
      <c r="D44" s="36"/>
      <c r="E44" s="36"/>
      <c r="F44" s="36"/>
      <c r="G44" s="36"/>
      <c r="H44" s="36"/>
      <c r="I44" s="36"/>
      <c r="J44" s="36"/>
      <c r="K44" s="36"/>
      <c r="L44" s="36"/>
      <c r="M44" s="36"/>
      <c r="N44" s="36"/>
      <c r="O44" s="36"/>
      <c r="P44" s="36"/>
      <c r="Q44" s="36"/>
      <c r="R44" s="36"/>
      <c r="S44" s="36"/>
      <c r="T44" s="36"/>
      <c r="U44" s="36"/>
      <c r="V44" s="36"/>
      <c r="W44" s="36"/>
      <c r="X44" s="36"/>
      <c r="Y44" s="36"/>
      <c r="Z44" s="37"/>
      <c r="AB44" s="169"/>
      <c r="AC44" s="169"/>
      <c r="AD44" s="169"/>
      <c r="AE44" s="169"/>
      <c r="AF44" s="169"/>
      <c r="AG44" s="169"/>
      <c r="AH44" s="169"/>
      <c r="AI44" s="169"/>
      <c r="AJ44" s="169"/>
      <c r="AK44" s="169"/>
      <c r="AL44" s="169"/>
      <c r="AM44" s="169"/>
      <c r="AN44" s="169"/>
    </row>
    <row r="45" spans="2:40" ht="13.5" customHeight="1" x14ac:dyDescent="0.2">
      <c r="B45" s="35"/>
      <c r="C45" s="36"/>
      <c r="D45" s="36"/>
      <c r="E45" s="36"/>
      <c r="F45" s="36"/>
      <c r="G45" s="36"/>
      <c r="H45" s="36"/>
      <c r="I45" s="36"/>
      <c r="J45" s="36"/>
      <c r="K45" s="36"/>
      <c r="L45" s="36"/>
      <c r="M45" s="36"/>
      <c r="N45" s="36"/>
      <c r="O45" s="36"/>
      <c r="P45" s="36"/>
      <c r="Q45" s="36"/>
      <c r="R45" s="36"/>
      <c r="S45" s="36"/>
      <c r="T45" s="36"/>
      <c r="U45" s="36"/>
      <c r="V45" s="36"/>
      <c r="W45" s="36"/>
      <c r="X45" s="36"/>
      <c r="Y45" s="36"/>
      <c r="Z45" s="37"/>
      <c r="AB45" s="169"/>
      <c r="AC45" s="169"/>
      <c r="AD45" s="169"/>
      <c r="AE45" s="169"/>
      <c r="AF45" s="169"/>
      <c r="AG45" s="169"/>
      <c r="AH45" s="169"/>
      <c r="AI45" s="169"/>
      <c r="AJ45" s="169"/>
      <c r="AK45" s="169"/>
      <c r="AL45" s="169"/>
      <c r="AM45" s="169"/>
      <c r="AN45" s="169"/>
    </row>
    <row r="46" spans="2:40" ht="13.5" customHeight="1" x14ac:dyDescent="0.2">
      <c r="B46" s="35"/>
      <c r="C46" s="36"/>
      <c r="D46" s="36"/>
      <c r="E46" s="36"/>
      <c r="F46" s="36"/>
      <c r="G46" s="36"/>
      <c r="H46" s="36"/>
      <c r="I46" s="36"/>
      <c r="J46" s="36"/>
      <c r="K46" s="36"/>
      <c r="L46" s="36"/>
      <c r="M46" s="36"/>
      <c r="N46" s="36"/>
      <c r="O46" s="36"/>
      <c r="P46" s="36"/>
      <c r="Q46" s="36"/>
      <c r="R46" s="36"/>
      <c r="S46" s="36"/>
      <c r="T46" s="36"/>
      <c r="U46" s="36"/>
      <c r="V46" s="36"/>
      <c r="W46" s="36"/>
      <c r="X46" s="36"/>
      <c r="Y46" s="36"/>
      <c r="Z46" s="37"/>
      <c r="AB46" s="169"/>
      <c r="AC46" s="169"/>
      <c r="AD46" s="169"/>
      <c r="AE46" s="169"/>
      <c r="AF46" s="169"/>
      <c r="AG46" s="169"/>
      <c r="AH46" s="169"/>
      <c r="AI46" s="169"/>
      <c r="AJ46" s="169"/>
      <c r="AK46" s="169"/>
      <c r="AL46" s="169"/>
      <c r="AM46" s="169"/>
      <c r="AN46" s="169"/>
    </row>
    <row r="47" spans="2:40" ht="13.5" customHeight="1" x14ac:dyDescent="0.2">
      <c r="B47" s="35"/>
      <c r="C47" s="36"/>
      <c r="D47" s="36"/>
      <c r="E47" s="36"/>
      <c r="F47" s="36"/>
      <c r="G47" s="36"/>
      <c r="H47" s="36"/>
      <c r="I47" s="36"/>
      <c r="J47" s="36"/>
      <c r="K47" s="36"/>
      <c r="L47" s="36"/>
      <c r="M47" s="36"/>
      <c r="N47" s="36"/>
      <c r="O47" s="36"/>
      <c r="P47" s="36"/>
      <c r="Q47" s="36"/>
      <c r="R47" s="36"/>
      <c r="S47" s="36"/>
      <c r="T47" s="36"/>
      <c r="U47" s="36"/>
      <c r="V47" s="36"/>
      <c r="W47" s="36"/>
      <c r="X47" s="36"/>
      <c r="Y47" s="36"/>
      <c r="Z47" s="37"/>
      <c r="AB47" s="171"/>
      <c r="AC47" s="171"/>
      <c r="AD47" s="171"/>
      <c r="AE47" s="171"/>
      <c r="AF47" s="171"/>
      <c r="AG47" s="171"/>
      <c r="AH47" s="171"/>
      <c r="AI47" s="171"/>
      <c r="AJ47" s="171"/>
      <c r="AK47" s="171"/>
      <c r="AL47" s="171"/>
      <c r="AM47" s="171"/>
      <c r="AN47" s="171"/>
    </row>
    <row r="48" spans="2:40" ht="13.5" customHeight="1" x14ac:dyDescent="0.2">
      <c r="B48" s="35"/>
      <c r="C48" s="36"/>
      <c r="D48" s="36"/>
      <c r="E48" s="36"/>
      <c r="F48" s="36"/>
      <c r="G48" s="36"/>
      <c r="H48" s="36"/>
      <c r="I48" s="36"/>
      <c r="J48" s="36"/>
      <c r="K48" s="36"/>
      <c r="L48" s="36"/>
      <c r="M48" s="36"/>
      <c r="N48" s="36"/>
      <c r="O48" s="36"/>
      <c r="P48" s="36"/>
      <c r="Q48" s="36"/>
      <c r="R48" s="36"/>
      <c r="S48" s="36"/>
      <c r="T48" s="36"/>
      <c r="U48" s="36"/>
      <c r="V48" s="36"/>
      <c r="W48" s="36"/>
      <c r="X48" s="36"/>
      <c r="Y48" s="36"/>
      <c r="Z48" s="37"/>
      <c r="AB48" s="171"/>
      <c r="AC48" s="171"/>
      <c r="AD48" s="171"/>
      <c r="AE48" s="171"/>
      <c r="AF48" s="171"/>
      <c r="AG48" s="171"/>
      <c r="AH48" s="171"/>
      <c r="AI48" s="171"/>
      <c r="AJ48" s="171"/>
      <c r="AK48" s="171"/>
      <c r="AL48" s="171"/>
      <c r="AM48" s="171"/>
      <c r="AN48" s="171"/>
    </row>
    <row r="49" spans="2:40" ht="13.5" customHeight="1" x14ac:dyDescent="0.2">
      <c r="B49" s="35"/>
      <c r="C49" s="36"/>
      <c r="D49" s="36"/>
      <c r="E49" s="36"/>
      <c r="F49" s="36"/>
      <c r="G49" s="36"/>
      <c r="H49" s="36"/>
      <c r="I49" s="36"/>
      <c r="J49" s="36"/>
      <c r="K49" s="36"/>
      <c r="L49" s="36"/>
      <c r="M49" s="36"/>
      <c r="N49" s="36"/>
      <c r="O49" s="36"/>
      <c r="P49" s="36"/>
      <c r="Q49" s="36"/>
      <c r="R49" s="36"/>
      <c r="S49" s="36"/>
      <c r="T49" s="36"/>
      <c r="U49" s="36"/>
      <c r="V49" s="36"/>
      <c r="W49" s="36"/>
      <c r="X49" s="36"/>
      <c r="Y49" s="36"/>
      <c r="Z49" s="37"/>
      <c r="AB49" s="169"/>
      <c r="AC49" s="169"/>
      <c r="AD49" s="169"/>
      <c r="AE49" s="169"/>
      <c r="AF49" s="169"/>
      <c r="AG49" s="169"/>
      <c r="AH49" s="169"/>
      <c r="AI49" s="169"/>
      <c r="AJ49" s="169"/>
      <c r="AK49" s="169"/>
      <c r="AL49" s="169"/>
      <c r="AM49" s="169"/>
      <c r="AN49" s="169"/>
    </row>
    <row r="50" spans="2:40" ht="13.5" customHeight="1" x14ac:dyDescent="0.2">
      <c r="B50" s="35"/>
      <c r="C50" s="36"/>
      <c r="D50" s="36"/>
      <c r="E50" s="36"/>
      <c r="F50" s="36"/>
      <c r="G50" s="36"/>
      <c r="H50" s="36"/>
      <c r="I50" s="36"/>
      <c r="J50" s="36"/>
      <c r="K50" s="36"/>
      <c r="L50" s="36"/>
      <c r="M50" s="36"/>
      <c r="N50" s="36"/>
      <c r="O50" s="36"/>
      <c r="P50" s="36"/>
      <c r="Q50" s="36"/>
      <c r="R50" s="36"/>
      <c r="S50" s="36"/>
      <c r="T50" s="36"/>
      <c r="U50" s="36"/>
      <c r="V50" s="36"/>
      <c r="W50" s="36"/>
      <c r="X50" s="36"/>
      <c r="Y50" s="36"/>
      <c r="Z50" s="37"/>
      <c r="AB50" s="169"/>
      <c r="AC50" s="169"/>
      <c r="AD50" s="169"/>
      <c r="AE50" s="169"/>
      <c r="AF50" s="169"/>
      <c r="AG50" s="169"/>
      <c r="AH50" s="169"/>
      <c r="AI50" s="169"/>
      <c r="AJ50" s="169"/>
      <c r="AK50" s="169"/>
      <c r="AL50" s="169"/>
      <c r="AM50" s="169"/>
      <c r="AN50" s="169"/>
    </row>
    <row r="51" spans="2:40" ht="13.5" customHeight="1" x14ac:dyDescent="0.2">
      <c r="B51" s="35"/>
      <c r="C51" s="36"/>
      <c r="D51" s="36"/>
      <c r="E51" s="36"/>
      <c r="F51" s="36"/>
      <c r="G51" s="36"/>
      <c r="H51" s="36"/>
      <c r="I51" s="36"/>
      <c r="J51" s="36"/>
      <c r="K51" s="36"/>
      <c r="L51" s="36"/>
      <c r="M51" s="36"/>
      <c r="N51" s="36"/>
      <c r="O51" s="36"/>
      <c r="P51" s="36"/>
      <c r="Q51" s="36"/>
      <c r="R51" s="36"/>
      <c r="S51" s="36"/>
      <c r="T51" s="36"/>
      <c r="U51" s="36"/>
      <c r="V51" s="36"/>
      <c r="W51" s="36"/>
      <c r="X51" s="36"/>
      <c r="Y51" s="36"/>
      <c r="Z51" s="37"/>
      <c r="AB51" s="169"/>
      <c r="AC51" s="169"/>
      <c r="AD51" s="169"/>
      <c r="AE51" s="169"/>
      <c r="AF51" s="169"/>
      <c r="AG51" s="169"/>
      <c r="AH51" s="169"/>
      <c r="AI51" s="169"/>
      <c r="AJ51" s="169"/>
      <c r="AK51" s="169"/>
      <c r="AL51" s="169"/>
      <c r="AM51" s="169"/>
      <c r="AN51" s="169"/>
    </row>
    <row r="52" spans="2:40" ht="13.5" customHeight="1" x14ac:dyDescent="0.2">
      <c r="B52" s="35"/>
      <c r="C52" s="36"/>
      <c r="D52" s="36"/>
      <c r="E52" s="36"/>
      <c r="F52" s="36"/>
      <c r="G52" s="36"/>
      <c r="H52" s="36"/>
      <c r="I52" s="36"/>
      <c r="J52" s="36"/>
      <c r="K52" s="36"/>
      <c r="L52" s="36"/>
      <c r="M52" s="36"/>
      <c r="N52" s="36"/>
      <c r="O52" s="36"/>
      <c r="P52" s="36"/>
      <c r="Q52" s="36"/>
      <c r="R52" s="36"/>
      <c r="S52" s="36"/>
      <c r="T52" s="36"/>
      <c r="U52" s="36"/>
      <c r="V52" s="36"/>
      <c r="W52" s="36"/>
      <c r="X52" s="36"/>
      <c r="Y52" s="36"/>
      <c r="Z52" s="37"/>
      <c r="AB52" s="169"/>
      <c r="AC52" s="169"/>
      <c r="AD52" s="169"/>
      <c r="AE52" s="169"/>
      <c r="AF52" s="169"/>
      <c r="AG52" s="169"/>
      <c r="AH52" s="169"/>
      <c r="AI52" s="169"/>
      <c r="AJ52" s="169"/>
      <c r="AK52" s="169"/>
      <c r="AL52" s="169"/>
      <c r="AM52" s="169"/>
      <c r="AN52" s="169"/>
    </row>
    <row r="53" spans="2:40" ht="13.5" customHeight="1" x14ac:dyDescent="0.2">
      <c r="B53" s="35"/>
      <c r="C53" s="36"/>
      <c r="D53" s="36"/>
      <c r="E53" s="36"/>
      <c r="F53" s="36"/>
      <c r="G53" s="36"/>
      <c r="H53" s="36"/>
      <c r="I53" s="36"/>
      <c r="J53" s="36"/>
      <c r="K53" s="36"/>
      <c r="L53" s="36"/>
      <c r="M53" s="36"/>
      <c r="N53" s="36"/>
      <c r="O53" s="36"/>
      <c r="P53" s="36"/>
      <c r="Q53" s="36"/>
      <c r="R53" s="36"/>
      <c r="S53" s="36"/>
      <c r="T53" s="36"/>
      <c r="U53" s="36"/>
      <c r="V53" s="36"/>
      <c r="W53" s="36"/>
      <c r="X53" s="36"/>
      <c r="Y53" s="36"/>
      <c r="Z53" s="37"/>
      <c r="AB53" s="169"/>
      <c r="AC53" s="169"/>
      <c r="AD53" s="169"/>
      <c r="AE53" s="169"/>
      <c r="AF53" s="169"/>
      <c r="AG53" s="169"/>
      <c r="AH53" s="169"/>
      <c r="AI53" s="169"/>
      <c r="AJ53" s="169"/>
      <c r="AK53" s="169"/>
      <c r="AL53" s="169"/>
      <c r="AM53" s="169"/>
      <c r="AN53" s="169"/>
    </row>
    <row r="54" spans="2:40" ht="13.5" customHeight="1" x14ac:dyDescent="0.2">
      <c r="B54" s="35"/>
      <c r="C54" s="36"/>
      <c r="D54" s="36"/>
      <c r="E54" s="36"/>
      <c r="F54" s="36"/>
      <c r="G54" s="36"/>
      <c r="H54" s="36"/>
      <c r="I54" s="36"/>
      <c r="J54" s="36"/>
      <c r="K54" s="36"/>
      <c r="L54" s="36"/>
      <c r="M54" s="36"/>
      <c r="N54" s="36"/>
      <c r="O54" s="36"/>
      <c r="P54" s="36"/>
      <c r="Q54" s="36"/>
      <c r="R54" s="36"/>
      <c r="S54" s="36"/>
      <c r="T54" s="36"/>
      <c r="U54" s="36"/>
      <c r="V54" s="36"/>
      <c r="W54" s="36"/>
      <c r="X54" s="36"/>
      <c r="Y54" s="36"/>
      <c r="Z54" s="37"/>
      <c r="AB54" s="169"/>
      <c r="AC54" s="169"/>
      <c r="AD54" s="169"/>
      <c r="AE54" s="169"/>
      <c r="AF54" s="169"/>
      <c r="AG54" s="169"/>
      <c r="AH54" s="169"/>
      <c r="AI54" s="169"/>
      <c r="AJ54" s="169"/>
      <c r="AK54" s="169"/>
      <c r="AL54" s="169"/>
      <c r="AM54" s="169"/>
      <c r="AN54" s="169"/>
    </row>
    <row r="55" spans="2:40" ht="13.5" customHeight="1" x14ac:dyDescent="0.2">
      <c r="B55" s="35"/>
      <c r="C55" s="36"/>
      <c r="D55" s="36"/>
      <c r="E55" s="36"/>
      <c r="F55" s="36"/>
      <c r="G55" s="36"/>
      <c r="H55" s="36"/>
      <c r="I55" s="36"/>
      <c r="J55" s="36"/>
      <c r="K55" s="36"/>
      <c r="L55" s="36"/>
      <c r="M55" s="36"/>
      <c r="N55" s="36"/>
      <c r="O55" s="36"/>
      <c r="P55" s="36"/>
      <c r="Q55" s="36"/>
      <c r="R55" s="36"/>
      <c r="S55" s="36"/>
      <c r="T55" s="36"/>
      <c r="U55" s="36"/>
      <c r="V55" s="36"/>
      <c r="W55" s="36"/>
      <c r="X55" s="36"/>
      <c r="Y55" s="36"/>
      <c r="Z55" s="37"/>
      <c r="AB55" s="171"/>
      <c r="AC55" s="171"/>
      <c r="AD55" s="171"/>
      <c r="AE55" s="171"/>
      <c r="AF55" s="171"/>
      <c r="AG55" s="171"/>
      <c r="AH55" s="171"/>
      <c r="AI55" s="171"/>
      <c r="AJ55" s="171"/>
      <c r="AK55" s="171"/>
      <c r="AL55" s="171"/>
      <c r="AM55" s="171"/>
      <c r="AN55" s="171"/>
    </row>
    <row r="56" spans="2:40" ht="13.5" customHeight="1" x14ac:dyDescent="0.2">
      <c r="B56" s="35"/>
      <c r="C56" s="36"/>
      <c r="D56" s="36"/>
      <c r="E56" s="36"/>
      <c r="F56" s="36"/>
      <c r="G56" s="36"/>
      <c r="H56" s="36"/>
      <c r="I56" s="36"/>
      <c r="J56" s="36"/>
      <c r="K56" s="36"/>
      <c r="L56" s="36"/>
      <c r="M56" s="36"/>
      <c r="N56" s="36"/>
      <c r="O56" s="36"/>
      <c r="P56" s="36"/>
      <c r="Q56" s="36"/>
      <c r="R56" s="36"/>
      <c r="S56" s="36"/>
      <c r="T56" s="36"/>
      <c r="U56" s="36"/>
      <c r="V56" s="36"/>
      <c r="W56" s="36"/>
      <c r="X56" s="36"/>
      <c r="Y56" s="36"/>
      <c r="Z56" s="37"/>
      <c r="AB56" s="171"/>
      <c r="AC56" s="171"/>
      <c r="AD56" s="171"/>
      <c r="AE56" s="171"/>
      <c r="AF56" s="171"/>
      <c r="AG56" s="171"/>
      <c r="AH56" s="171"/>
      <c r="AI56" s="171"/>
      <c r="AJ56" s="171"/>
      <c r="AK56" s="171"/>
      <c r="AL56" s="171"/>
      <c r="AM56" s="171"/>
      <c r="AN56" s="171"/>
    </row>
    <row r="57" spans="2:40" ht="13.5" customHeight="1" x14ac:dyDescent="0.2">
      <c r="B57" s="35"/>
      <c r="C57" s="36"/>
      <c r="D57" s="36"/>
      <c r="E57" s="36"/>
      <c r="F57" s="36"/>
      <c r="G57" s="36"/>
      <c r="H57" s="36"/>
      <c r="I57" s="36"/>
      <c r="J57" s="36"/>
      <c r="K57" s="36"/>
      <c r="L57" s="36"/>
      <c r="M57" s="36"/>
      <c r="N57" s="36"/>
      <c r="O57" s="36"/>
      <c r="P57" s="36"/>
      <c r="Q57" s="36"/>
      <c r="R57" s="36"/>
      <c r="S57" s="36"/>
      <c r="T57" s="36"/>
      <c r="U57" s="36"/>
      <c r="V57" s="36"/>
      <c r="W57" s="36"/>
      <c r="X57" s="36"/>
      <c r="Y57" s="36"/>
      <c r="Z57" s="37"/>
      <c r="AB57" s="171"/>
      <c r="AC57" s="171"/>
      <c r="AD57" s="171"/>
      <c r="AE57" s="171"/>
      <c r="AF57" s="171"/>
      <c r="AG57" s="171"/>
      <c r="AH57" s="171"/>
      <c r="AI57" s="171"/>
      <c r="AJ57" s="171"/>
      <c r="AK57" s="171"/>
      <c r="AL57" s="171"/>
      <c r="AM57" s="171"/>
      <c r="AN57" s="171"/>
    </row>
    <row r="58" spans="2:40" ht="13.5" customHeight="1" x14ac:dyDescent="0.2">
      <c r="B58" s="35"/>
      <c r="C58" s="36"/>
      <c r="D58" s="36"/>
      <c r="E58" s="36"/>
      <c r="F58" s="36"/>
      <c r="G58" s="36"/>
      <c r="H58" s="36"/>
      <c r="I58" s="36"/>
      <c r="J58" s="36"/>
      <c r="K58" s="36"/>
      <c r="L58" s="36"/>
      <c r="M58" s="36"/>
      <c r="N58" s="36"/>
      <c r="O58" s="36"/>
      <c r="P58" s="36"/>
      <c r="Q58" s="36"/>
      <c r="R58" s="36"/>
      <c r="S58" s="36"/>
      <c r="T58" s="36"/>
      <c r="U58" s="36"/>
      <c r="V58" s="36"/>
      <c r="W58" s="36"/>
      <c r="X58" s="36"/>
      <c r="Y58" s="36"/>
      <c r="Z58" s="37"/>
      <c r="AB58" s="171"/>
      <c r="AC58" s="171"/>
      <c r="AD58" s="171"/>
      <c r="AE58" s="171"/>
      <c r="AF58" s="171"/>
      <c r="AG58" s="171"/>
      <c r="AH58" s="171"/>
      <c r="AI58" s="171"/>
      <c r="AJ58" s="171"/>
      <c r="AK58" s="171"/>
      <c r="AL58" s="171"/>
      <c r="AM58" s="171"/>
      <c r="AN58" s="171"/>
    </row>
    <row r="59" spans="2:40" ht="13.5" customHeight="1" x14ac:dyDescent="0.2">
      <c r="B59" s="35"/>
      <c r="C59" s="36"/>
      <c r="D59" s="36"/>
      <c r="E59" s="36"/>
      <c r="F59" s="36"/>
      <c r="G59" s="36"/>
      <c r="H59" s="36"/>
      <c r="I59" s="36"/>
      <c r="J59" s="36"/>
      <c r="K59" s="36"/>
      <c r="L59" s="36"/>
      <c r="M59" s="36"/>
      <c r="N59" s="36"/>
      <c r="O59" s="36"/>
      <c r="P59" s="36"/>
      <c r="Q59" s="36"/>
      <c r="R59" s="36"/>
      <c r="S59" s="36"/>
      <c r="T59" s="36"/>
      <c r="U59" s="36"/>
      <c r="V59" s="36"/>
      <c r="W59" s="36"/>
      <c r="X59" s="36"/>
      <c r="Y59" s="36"/>
      <c r="Z59" s="37"/>
      <c r="AB59" s="169"/>
      <c r="AC59" s="169"/>
      <c r="AD59" s="169"/>
      <c r="AE59" s="169"/>
      <c r="AF59" s="169"/>
      <c r="AG59" s="169"/>
      <c r="AH59" s="169"/>
      <c r="AI59" s="169"/>
      <c r="AJ59" s="169"/>
      <c r="AK59" s="169"/>
      <c r="AL59" s="169"/>
      <c r="AM59" s="169"/>
      <c r="AN59" s="169"/>
    </row>
    <row r="60" spans="2:40" ht="13.5" customHeight="1" x14ac:dyDescent="0.2">
      <c r="B60" s="35"/>
      <c r="C60" s="36"/>
      <c r="D60" s="36"/>
      <c r="E60" s="36"/>
      <c r="F60" s="36"/>
      <c r="G60" s="36"/>
      <c r="H60" s="36"/>
      <c r="I60" s="36"/>
      <c r="J60" s="36"/>
      <c r="K60" s="36"/>
      <c r="L60" s="36"/>
      <c r="M60" s="36"/>
      <c r="N60" s="36"/>
      <c r="O60" s="36"/>
      <c r="P60" s="36"/>
      <c r="Q60" s="36"/>
      <c r="R60" s="36"/>
      <c r="S60" s="36"/>
      <c r="T60" s="36"/>
      <c r="U60" s="36"/>
      <c r="V60" s="36"/>
      <c r="W60" s="36"/>
      <c r="X60" s="36"/>
      <c r="Y60" s="36"/>
      <c r="Z60" s="37"/>
      <c r="AB60" s="169"/>
      <c r="AC60" s="169"/>
      <c r="AD60" s="169"/>
      <c r="AE60" s="169"/>
      <c r="AF60" s="169"/>
      <c r="AG60" s="169"/>
      <c r="AH60" s="169"/>
      <c r="AI60" s="169"/>
      <c r="AJ60" s="169"/>
      <c r="AK60" s="169"/>
      <c r="AL60" s="169"/>
      <c r="AM60" s="169"/>
      <c r="AN60" s="169"/>
    </row>
    <row r="61" spans="2:40" ht="13.5" customHeight="1" x14ac:dyDescent="0.2">
      <c r="B61" s="35"/>
      <c r="C61" s="36"/>
      <c r="D61" s="36"/>
      <c r="E61" s="36"/>
      <c r="F61" s="36"/>
      <c r="G61" s="36"/>
      <c r="H61" s="36"/>
      <c r="I61" s="36"/>
      <c r="J61" s="36"/>
      <c r="K61" s="36"/>
      <c r="L61" s="36"/>
      <c r="M61" s="36"/>
      <c r="N61" s="36"/>
      <c r="O61" s="36"/>
      <c r="P61" s="36"/>
      <c r="Q61" s="36"/>
      <c r="R61" s="36"/>
      <c r="S61" s="36"/>
      <c r="T61" s="36"/>
      <c r="U61" s="36"/>
      <c r="V61" s="36"/>
      <c r="W61" s="36"/>
      <c r="X61" s="36"/>
      <c r="Y61" s="36"/>
      <c r="Z61" s="37"/>
      <c r="AB61" s="172"/>
      <c r="AC61" s="172"/>
      <c r="AD61" s="172"/>
      <c r="AE61" s="172"/>
      <c r="AF61" s="172"/>
      <c r="AG61" s="172"/>
      <c r="AH61" s="172"/>
      <c r="AI61" s="172"/>
      <c r="AJ61" s="172"/>
      <c r="AK61" s="172"/>
      <c r="AL61" s="172"/>
      <c r="AM61" s="172"/>
      <c r="AN61" s="172"/>
    </row>
    <row r="62" spans="2:40" ht="14.25" customHeight="1" thickBot="1" x14ac:dyDescent="0.25">
      <c r="B62" s="38"/>
      <c r="C62" s="39"/>
      <c r="D62" s="39"/>
      <c r="E62" s="39"/>
      <c r="F62" s="39"/>
      <c r="G62" s="39"/>
      <c r="H62" s="39"/>
      <c r="I62" s="39"/>
      <c r="J62" s="39"/>
      <c r="K62" s="39"/>
      <c r="L62" s="39"/>
      <c r="M62" s="39"/>
      <c r="N62" s="39"/>
      <c r="O62" s="39"/>
      <c r="P62" s="39"/>
      <c r="Q62" s="39"/>
      <c r="R62" s="39"/>
      <c r="S62" s="39"/>
      <c r="T62" s="39"/>
      <c r="U62" s="39"/>
      <c r="V62" s="39"/>
      <c r="W62" s="39"/>
      <c r="X62" s="39"/>
      <c r="Y62" s="39"/>
      <c r="Z62" s="40"/>
      <c r="AB62" s="172"/>
      <c r="AC62" s="172"/>
      <c r="AD62" s="172"/>
      <c r="AE62" s="172"/>
      <c r="AF62" s="172"/>
      <c r="AG62" s="172"/>
      <c r="AH62" s="172"/>
      <c r="AI62" s="172"/>
      <c r="AJ62" s="172"/>
      <c r="AK62" s="172"/>
      <c r="AL62" s="172"/>
      <c r="AM62" s="172"/>
      <c r="AN62" s="172"/>
    </row>
    <row r="63" spans="2:40" ht="9" customHeight="1" x14ac:dyDescent="0.35">
      <c r="AB63" s="43"/>
      <c r="AC63" s="43"/>
      <c r="AD63" s="43"/>
      <c r="AE63" s="43"/>
      <c r="AF63" s="43"/>
      <c r="AG63" s="43"/>
      <c r="AH63" s="43"/>
      <c r="AI63" s="43"/>
      <c r="AJ63" s="43"/>
      <c r="AK63" s="43"/>
      <c r="AL63" s="43"/>
      <c r="AM63" s="43"/>
      <c r="AN63" s="43"/>
    </row>
    <row r="64" spans="2:40" ht="9" customHeight="1" thickBot="1" x14ac:dyDescent="0.4">
      <c r="AB64" s="43"/>
      <c r="AC64" s="43"/>
      <c r="AD64" s="43"/>
      <c r="AE64" s="43"/>
      <c r="AF64" s="43"/>
      <c r="AG64" s="43"/>
      <c r="AH64" s="43"/>
      <c r="AI64" s="43"/>
      <c r="AJ64" s="43"/>
      <c r="AK64" s="43"/>
      <c r="AL64" s="43"/>
      <c r="AM64" s="43"/>
      <c r="AN64" s="43"/>
    </row>
    <row r="65" spans="2:40" ht="13.5" customHeight="1" x14ac:dyDescent="0.2">
      <c r="B65" s="32"/>
      <c r="C65" s="33"/>
      <c r="D65" s="33"/>
      <c r="E65" s="33"/>
      <c r="F65" s="33"/>
      <c r="G65" s="33"/>
      <c r="H65" s="33"/>
      <c r="I65" s="33"/>
      <c r="J65" s="33"/>
      <c r="K65" s="33"/>
      <c r="L65" s="33"/>
      <c r="M65" s="33"/>
      <c r="N65" s="33"/>
      <c r="O65" s="33"/>
      <c r="P65" s="33"/>
      <c r="Q65" s="33"/>
      <c r="R65" s="33"/>
      <c r="S65" s="33"/>
      <c r="T65" s="33"/>
      <c r="U65" s="33"/>
      <c r="V65" s="33"/>
      <c r="W65" s="33"/>
      <c r="X65" s="33"/>
      <c r="Y65" s="33"/>
      <c r="Z65" s="34"/>
      <c r="AB65" s="172" t="str">
        <f>AB35</f>
        <v>No.1</v>
      </c>
      <c r="AC65" s="172"/>
      <c r="AD65" s="172"/>
      <c r="AE65" s="172"/>
      <c r="AF65" s="172"/>
      <c r="AG65" s="172"/>
      <c r="AH65" s="172"/>
      <c r="AI65" s="172"/>
      <c r="AJ65" s="172"/>
      <c r="AK65" s="172"/>
      <c r="AL65" s="172"/>
      <c r="AM65" s="172"/>
      <c r="AN65" s="172"/>
    </row>
    <row r="66" spans="2:40" ht="13.5" customHeight="1" x14ac:dyDescent="0.2">
      <c r="B66" s="35"/>
      <c r="C66" s="36"/>
      <c r="D66" s="36"/>
      <c r="E66" s="36"/>
      <c r="F66" s="36"/>
      <c r="G66" s="36"/>
      <c r="H66" s="36"/>
      <c r="I66" s="36"/>
      <c r="J66" s="36"/>
      <c r="K66" s="36"/>
      <c r="L66" s="36"/>
      <c r="M66" s="36"/>
      <c r="N66" s="36"/>
      <c r="O66" s="36"/>
      <c r="P66" s="36"/>
      <c r="Q66" s="36"/>
      <c r="R66" s="36"/>
      <c r="S66" s="36"/>
      <c r="T66" s="36"/>
      <c r="U66" s="36"/>
      <c r="V66" s="36"/>
      <c r="W66" s="36"/>
      <c r="X66" s="36"/>
      <c r="Y66" s="36"/>
      <c r="Z66" s="37"/>
      <c r="AB66" s="172"/>
      <c r="AC66" s="172"/>
      <c r="AD66" s="172"/>
      <c r="AE66" s="172"/>
      <c r="AF66" s="172"/>
      <c r="AG66" s="172"/>
      <c r="AH66" s="172"/>
      <c r="AI66" s="172"/>
      <c r="AJ66" s="172"/>
      <c r="AK66" s="172"/>
      <c r="AL66" s="172"/>
      <c r="AM66" s="172"/>
      <c r="AN66" s="172"/>
    </row>
    <row r="67" spans="2:40" ht="13.5" customHeight="1" x14ac:dyDescent="0.2">
      <c r="B67" s="35"/>
      <c r="C67" s="36"/>
      <c r="D67" s="36"/>
      <c r="E67" s="36"/>
      <c r="F67" s="36"/>
      <c r="G67" s="36"/>
      <c r="H67" s="36"/>
      <c r="I67" s="36"/>
      <c r="J67" s="36"/>
      <c r="K67" s="36"/>
      <c r="L67" s="36"/>
      <c r="M67" s="36"/>
      <c r="N67" s="36"/>
      <c r="O67" s="36"/>
      <c r="P67" s="36"/>
      <c r="Q67" s="36"/>
      <c r="R67" s="36"/>
      <c r="S67" s="36"/>
      <c r="T67" s="36"/>
      <c r="U67" s="36"/>
      <c r="V67" s="36"/>
      <c r="W67" s="36"/>
      <c r="X67" s="36"/>
      <c r="Y67" s="36"/>
      <c r="Z67" s="37"/>
      <c r="AB67" s="173" t="s">
        <v>92</v>
      </c>
      <c r="AC67" s="173"/>
      <c r="AD67" s="173"/>
      <c r="AE67" s="173"/>
      <c r="AF67" s="173"/>
      <c r="AG67" s="173"/>
      <c r="AH67" s="173"/>
      <c r="AI67" s="173"/>
      <c r="AJ67" s="173"/>
      <c r="AK67" s="173"/>
      <c r="AL67" s="173"/>
      <c r="AM67" s="173"/>
      <c r="AN67" s="173"/>
    </row>
    <row r="68" spans="2:40" ht="14.25" customHeight="1" thickBot="1" x14ac:dyDescent="0.25">
      <c r="B68" s="35"/>
      <c r="C68" s="36"/>
      <c r="D68" s="36"/>
      <c r="E68" s="36"/>
      <c r="F68" s="36"/>
      <c r="G68" s="36"/>
      <c r="H68" s="36"/>
      <c r="I68" s="36"/>
      <c r="J68" s="36"/>
      <c r="K68" s="36"/>
      <c r="L68" s="36"/>
      <c r="M68" s="36"/>
      <c r="N68" s="36"/>
      <c r="O68" s="36"/>
      <c r="P68" s="36"/>
      <c r="Q68" s="36"/>
      <c r="R68" s="36"/>
      <c r="S68" s="36"/>
      <c r="T68" s="36"/>
      <c r="U68" s="36"/>
      <c r="V68" s="36"/>
      <c r="W68" s="36"/>
      <c r="X68" s="36"/>
      <c r="Y68" s="36"/>
      <c r="Z68" s="37"/>
      <c r="AB68" s="174"/>
      <c r="AC68" s="174"/>
      <c r="AD68" s="174"/>
      <c r="AE68" s="174"/>
      <c r="AF68" s="174"/>
      <c r="AG68" s="174"/>
      <c r="AH68" s="174"/>
      <c r="AI68" s="174"/>
      <c r="AJ68" s="174"/>
      <c r="AK68" s="174"/>
      <c r="AL68" s="174"/>
      <c r="AM68" s="174"/>
      <c r="AN68" s="174"/>
    </row>
    <row r="69" spans="2:40" ht="13.5" customHeight="1" x14ac:dyDescent="0.2">
      <c r="B69" s="35"/>
      <c r="C69" s="36"/>
      <c r="D69" s="36"/>
      <c r="E69" s="36"/>
      <c r="F69" s="36"/>
      <c r="G69" s="36"/>
      <c r="H69" s="36"/>
      <c r="I69" s="36"/>
      <c r="J69" s="36"/>
      <c r="K69" s="36"/>
      <c r="L69" s="36"/>
      <c r="M69" s="36"/>
      <c r="N69" s="36"/>
      <c r="O69" s="36"/>
      <c r="P69" s="36"/>
      <c r="Q69" s="36"/>
      <c r="R69" s="36"/>
      <c r="S69" s="36"/>
      <c r="T69" s="36"/>
      <c r="U69" s="36"/>
      <c r="V69" s="36"/>
      <c r="W69" s="36"/>
      <c r="X69" s="36"/>
      <c r="Y69" s="36"/>
      <c r="Z69" s="37"/>
      <c r="AB69" s="169" t="s">
        <v>66</v>
      </c>
      <c r="AC69" s="169"/>
      <c r="AD69" s="169"/>
      <c r="AE69" s="169"/>
      <c r="AF69" s="169"/>
      <c r="AG69" s="169"/>
      <c r="AH69" s="169"/>
      <c r="AI69" s="169"/>
      <c r="AJ69" s="169"/>
      <c r="AK69" s="169"/>
      <c r="AL69" s="169"/>
      <c r="AM69" s="169"/>
      <c r="AN69" s="169"/>
    </row>
    <row r="70" spans="2:40" ht="13.5" customHeight="1" x14ac:dyDescent="0.2">
      <c r="B70" s="35"/>
      <c r="C70" s="36"/>
      <c r="D70" s="36"/>
      <c r="E70" s="36"/>
      <c r="F70" s="36"/>
      <c r="G70" s="36"/>
      <c r="H70" s="36"/>
      <c r="I70" s="36"/>
      <c r="J70" s="36"/>
      <c r="K70" s="36"/>
      <c r="L70" s="36"/>
      <c r="M70" s="36"/>
      <c r="N70" s="36"/>
      <c r="O70" s="36"/>
      <c r="P70" s="36"/>
      <c r="Q70" s="36"/>
      <c r="R70" s="36"/>
      <c r="S70" s="36"/>
      <c r="T70" s="36"/>
      <c r="U70" s="36"/>
      <c r="V70" s="36"/>
      <c r="W70" s="36"/>
      <c r="X70" s="36"/>
      <c r="Y70" s="36"/>
      <c r="Z70" s="37"/>
      <c r="AB70" s="169"/>
      <c r="AC70" s="169"/>
      <c r="AD70" s="169"/>
      <c r="AE70" s="169"/>
      <c r="AF70" s="169"/>
      <c r="AG70" s="169"/>
      <c r="AH70" s="169"/>
      <c r="AI70" s="169"/>
      <c r="AJ70" s="169"/>
      <c r="AK70" s="169"/>
      <c r="AL70" s="169"/>
      <c r="AM70" s="169"/>
      <c r="AN70" s="169"/>
    </row>
    <row r="71" spans="2:40" ht="13.5" customHeight="1" x14ac:dyDescent="0.2">
      <c r="B71" s="35"/>
      <c r="C71" s="36"/>
      <c r="D71" s="36"/>
      <c r="E71" s="36"/>
      <c r="F71" s="36"/>
      <c r="G71" s="36"/>
      <c r="H71" s="36"/>
      <c r="I71" s="36"/>
      <c r="J71" s="36"/>
      <c r="K71" s="36"/>
      <c r="L71" s="36"/>
      <c r="M71" s="36"/>
      <c r="N71" s="36"/>
      <c r="O71" s="36"/>
      <c r="P71" s="36"/>
      <c r="Q71" s="36"/>
      <c r="R71" s="36"/>
      <c r="S71" s="36"/>
      <c r="T71" s="36"/>
      <c r="U71" s="36"/>
      <c r="V71" s="36"/>
      <c r="W71" s="36"/>
      <c r="X71" s="36"/>
      <c r="Y71" s="36"/>
      <c r="Z71" s="37"/>
      <c r="AB71" s="169"/>
      <c r="AC71" s="169"/>
      <c r="AD71" s="169"/>
      <c r="AE71" s="169"/>
      <c r="AF71" s="169"/>
      <c r="AG71" s="169"/>
      <c r="AH71" s="169"/>
      <c r="AI71" s="169"/>
      <c r="AJ71" s="169"/>
      <c r="AK71" s="169"/>
      <c r="AL71" s="169"/>
      <c r="AM71" s="169"/>
      <c r="AN71" s="169"/>
    </row>
    <row r="72" spans="2:40" ht="13.5" customHeight="1" x14ac:dyDescent="0.2">
      <c r="B72" s="35"/>
      <c r="C72" s="36"/>
      <c r="D72" s="36"/>
      <c r="E72" s="36"/>
      <c r="F72" s="36"/>
      <c r="G72" s="36"/>
      <c r="H72" s="36"/>
      <c r="I72" s="36"/>
      <c r="J72" s="36"/>
      <c r="K72" s="36"/>
      <c r="L72" s="36"/>
      <c r="M72" s="36"/>
      <c r="N72" s="36"/>
      <c r="O72" s="36"/>
      <c r="P72" s="36"/>
      <c r="Q72" s="36"/>
      <c r="R72" s="36"/>
      <c r="S72" s="36"/>
      <c r="T72" s="36"/>
      <c r="U72" s="36"/>
      <c r="V72" s="36"/>
      <c r="W72" s="36"/>
      <c r="X72" s="36"/>
      <c r="Y72" s="36"/>
      <c r="Z72" s="37"/>
      <c r="AB72" s="169"/>
      <c r="AC72" s="169"/>
      <c r="AD72" s="169"/>
      <c r="AE72" s="169"/>
      <c r="AF72" s="169"/>
      <c r="AG72" s="169"/>
      <c r="AH72" s="169"/>
      <c r="AI72" s="169"/>
      <c r="AJ72" s="169"/>
      <c r="AK72" s="169"/>
      <c r="AL72" s="169"/>
      <c r="AM72" s="169"/>
      <c r="AN72" s="169"/>
    </row>
    <row r="73" spans="2:40" ht="13.5" customHeight="1" x14ac:dyDescent="0.2">
      <c r="B73" s="35"/>
      <c r="C73" s="36"/>
      <c r="D73" s="36"/>
      <c r="E73" s="36"/>
      <c r="F73" s="36"/>
      <c r="G73" s="36"/>
      <c r="H73" s="36"/>
      <c r="I73" s="36"/>
      <c r="J73" s="36"/>
      <c r="K73" s="36"/>
      <c r="L73" s="36"/>
      <c r="M73" s="36"/>
      <c r="N73" s="36"/>
      <c r="O73" s="36"/>
      <c r="P73" s="36"/>
      <c r="Q73" s="36"/>
      <c r="R73" s="36"/>
      <c r="S73" s="36"/>
      <c r="T73" s="36"/>
      <c r="U73" s="36"/>
      <c r="V73" s="36"/>
      <c r="W73" s="36"/>
      <c r="X73" s="36"/>
      <c r="Y73" s="36"/>
      <c r="Z73" s="37"/>
      <c r="AB73" s="169" t="s">
        <v>85</v>
      </c>
      <c r="AC73" s="169"/>
      <c r="AD73" s="169"/>
      <c r="AE73" s="169"/>
      <c r="AF73" s="169"/>
      <c r="AG73" s="169"/>
      <c r="AH73" s="169"/>
      <c r="AI73" s="169"/>
      <c r="AJ73" s="169"/>
      <c r="AK73" s="169"/>
      <c r="AL73" s="169"/>
      <c r="AM73" s="169"/>
      <c r="AN73" s="169"/>
    </row>
    <row r="74" spans="2:40" ht="13.5" customHeight="1" x14ac:dyDescent="0.2">
      <c r="B74" s="35"/>
      <c r="C74" s="36"/>
      <c r="D74" s="36"/>
      <c r="E74" s="36"/>
      <c r="F74" s="36"/>
      <c r="G74" s="36"/>
      <c r="H74" s="36"/>
      <c r="I74" s="36"/>
      <c r="J74" s="36"/>
      <c r="K74" s="36"/>
      <c r="L74" s="36"/>
      <c r="M74" s="36"/>
      <c r="N74" s="36"/>
      <c r="O74" s="36"/>
      <c r="P74" s="36"/>
      <c r="Q74" s="36"/>
      <c r="R74" s="36"/>
      <c r="S74" s="36"/>
      <c r="T74" s="36"/>
      <c r="U74" s="36"/>
      <c r="V74" s="36"/>
      <c r="W74" s="36"/>
      <c r="X74" s="36"/>
      <c r="Y74" s="36"/>
      <c r="Z74" s="37"/>
      <c r="AB74" s="169"/>
      <c r="AC74" s="169"/>
      <c r="AD74" s="169"/>
      <c r="AE74" s="169"/>
      <c r="AF74" s="169"/>
      <c r="AG74" s="169"/>
      <c r="AH74" s="169"/>
      <c r="AI74" s="169"/>
      <c r="AJ74" s="169"/>
      <c r="AK74" s="169"/>
      <c r="AL74" s="169"/>
      <c r="AM74" s="169"/>
      <c r="AN74" s="169"/>
    </row>
    <row r="75" spans="2:40" ht="13.5" customHeight="1" x14ac:dyDescent="0.2">
      <c r="B75" s="35"/>
      <c r="C75" s="36"/>
      <c r="D75" s="36"/>
      <c r="E75" s="36"/>
      <c r="F75" s="36"/>
      <c r="G75" s="36"/>
      <c r="H75" s="36"/>
      <c r="I75" s="36"/>
      <c r="J75" s="36"/>
      <c r="K75" s="36"/>
      <c r="L75" s="36"/>
      <c r="M75" s="36"/>
      <c r="N75" s="36"/>
      <c r="O75" s="36"/>
      <c r="P75" s="36"/>
      <c r="Q75" s="36"/>
      <c r="R75" s="36"/>
      <c r="S75" s="36"/>
      <c r="T75" s="36"/>
      <c r="U75" s="36"/>
      <c r="V75" s="36"/>
      <c r="W75" s="36"/>
      <c r="X75" s="36"/>
      <c r="Y75" s="36"/>
      <c r="Z75" s="37"/>
      <c r="AB75" s="168" t="s">
        <v>59</v>
      </c>
      <c r="AC75" s="168"/>
      <c r="AD75" s="168"/>
      <c r="AE75" s="168"/>
      <c r="AF75" s="168"/>
      <c r="AG75" s="168"/>
      <c r="AH75" s="168"/>
      <c r="AI75" s="168"/>
      <c r="AJ75" s="168"/>
      <c r="AK75" s="168"/>
      <c r="AL75" s="168"/>
      <c r="AM75" s="168"/>
      <c r="AN75" s="168"/>
    </row>
    <row r="76" spans="2:40" ht="13.5" customHeight="1" x14ac:dyDescent="0.2">
      <c r="B76" s="35"/>
      <c r="C76" s="36"/>
      <c r="D76" s="36"/>
      <c r="E76" s="36"/>
      <c r="F76" s="36"/>
      <c r="G76" s="36"/>
      <c r="H76" s="36"/>
      <c r="I76" s="36"/>
      <c r="J76" s="36"/>
      <c r="K76" s="36"/>
      <c r="L76" s="36"/>
      <c r="M76" s="36"/>
      <c r="N76" s="36"/>
      <c r="O76" s="36"/>
      <c r="P76" s="36"/>
      <c r="Q76" s="36"/>
      <c r="R76" s="36"/>
      <c r="S76" s="36"/>
      <c r="T76" s="36"/>
      <c r="U76" s="36"/>
      <c r="V76" s="36"/>
      <c r="W76" s="36"/>
      <c r="X76" s="36"/>
      <c r="Y76" s="36"/>
      <c r="Z76" s="37"/>
      <c r="AB76" s="168"/>
      <c r="AC76" s="168"/>
      <c r="AD76" s="168"/>
      <c r="AE76" s="168"/>
      <c r="AF76" s="168"/>
      <c r="AG76" s="168"/>
      <c r="AH76" s="168"/>
      <c r="AI76" s="168"/>
      <c r="AJ76" s="168"/>
      <c r="AK76" s="168"/>
      <c r="AL76" s="168"/>
      <c r="AM76" s="168"/>
      <c r="AN76" s="168"/>
    </row>
    <row r="77" spans="2:40" ht="13.5" customHeight="1" x14ac:dyDescent="0.2">
      <c r="B77" s="35"/>
      <c r="C77" s="36"/>
      <c r="D77" s="36"/>
      <c r="E77" s="36"/>
      <c r="F77" s="36"/>
      <c r="G77" s="36"/>
      <c r="H77" s="36"/>
      <c r="I77" s="36"/>
      <c r="J77" s="36"/>
      <c r="K77" s="36"/>
      <c r="L77" s="36"/>
      <c r="M77" s="36"/>
      <c r="N77" s="36"/>
      <c r="O77" s="36"/>
      <c r="P77" s="36"/>
      <c r="Q77" s="36"/>
      <c r="R77" s="36"/>
      <c r="S77" s="36"/>
      <c r="T77" s="36"/>
      <c r="U77" s="36"/>
      <c r="V77" s="36"/>
      <c r="W77" s="36"/>
      <c r="X77" s="36"/>
      <c r="Y77" s="36"/>
      <c r="Z77" s="37"/>
      <c r="AB77" s="169" t="s">
        <v>60</v>
      </c>
      <c r="AC77" s="169"/>
      <c r="AD77" s="169"/>
      <c r="AE77" s="169"/>
      <c r="AF77" s="169"/>
      <c r="AG77" s="169"/>
      <c r="AH77" s="169"/>
      <c r="AI77" s="169"/>
      <c r="AJ77" s="169"/>
      <c r="AK77" s="169"/>
      <c r="AL77" s="169"/>
      <c r="AM77" s="169"/>
      <c r="AN77" s="169"/>
    </row>
    <row r="78" spans="2:40" ht="13.5" customHeight="1" x14ac:dyDescent="0.2">
      <c r="B78" s="35"/>
      <c r="C78" s="36"/>
      <c r="D78" s="36"/>
      <c r="E78" s="36"/>
      <c r="F78" s="36"/>
      <c r="G78" s="36"/>
      <c r="H78" s="36"/>
      <c r="I78" s="36"/>
      <c r="J78" s="36"/>
      <c r="K78" s="36"/>
      <c r="L78" s="36"/>
      <c r="M78" s="36"/>
      <c r="N78" s="36"/>
      <c r="O78" s="36"/>
      <c r="P78" s="36"/>
      <c r="Q78" s="36"/>
      <c r="R78" s="36"/>
      <c r="S78" s="36"/>
      <c r="T78" s="36"/>
      <c r="U78" s="36"/>
      <c r="V78" s="36"/>
      <c r="W78" s="36"/>
      <c r="X78" s="36"/>
      <c r="Y78" s="36"/>
      <c r="Z78" s="37"/>
      <c r="AB78" s="169"/>
      <c r="AC78" s="169"/>
      <c r="AD78" s="169"/>
      <c r="AE78" s="169"/>
      <c r="AF78" s="169"/>
      <c r="AG78" s="169"/>
      <c r="AH78" s="169"/>
      <c r="AI78" s="169"/>
      <c r="AJ78" s="169"/>
      <c r="AK78" s="169"/>
      <c r="AL78" s="169"/>
      <c r="AM78" s="169"/>
      <c r="AN78" s="169"/>
    </row>
    <row r="79" spans="2:40" ht="13.5" customHeight="1" x14ac:dyDescent="0.2">
      <c r="B79" s="35"/>
      <c r="C79" s="36"/>
      <c r="D79" s="36"/>
      <c r="E79" s="36"/>
      <c r="F79" s="36"/>
      <c r="G79" s="36"/>
      <c r="H79" s="36"/>
      <c r="I79" s="36"/>
      <c r="J79" s="36"/>
      <c r="K79" s="36"/>
      <c r="L79" s="36"/>
      <c r="M79" s="36"/>
      <c r="N79" s="36"/>
      <c r="O79" s="36"/>
      <c r="P79" s="36"/>
      <c r="Q79" s="36"/>
      <c r="R79" s="36"/>
      <c r="S79" s="36"/>
      <c r="T79" s="36"/>
      <c r="U79" s="36"/>
      <c r="V79" s="36"/>
      <c r="W79" s="36"/>
      <c r="X79" s="36"/>
      <c r="Y79" s="36"/>
      <c r="Z79" s="37"/>
      <c r="AB79" s="168" t="s">
        <v>59</v>
      </c>
      <c r="AC79" s="168"/>
      <c r="AD79" s="168"/>
      <c r="AE79" s="168"/>
      <c r="AF79" s="168"/>
      <c r="AG79" s="168"/>
      <c r="AH79" s="168"/>
      <c r="AI79" s="168"/>
      <c r="AJ79" s="168"/>
      <c r="AK79" s="168"/>
      <c r="AL79" s="168"/>
      <c r="AM79" s="168"/>
      <c r="AN79" s="168"/>
    </row>
    <row r="80" spans="2:40" ht="13.5" customHeight="1" x14ac:dyDescent="0.2">
      <c r="B80" s="35"/>
      <c r="C80" s="36"/>
      <c r="D80" s="36"/>
      <c r="E80" s="36"/>
      <c r="F80" s="36"/>
      <c r="G80" s="36"/>
      <c r="H80" s="36"/>
      <c r="I80" s="36"/>
      <c r="J80" s="36"/>
      <c r="K80" s="36"/>
      <c r="L80" s="36"/>
      <c r="M80" s="36"/>
      <c r="N80" s="36"/>
      <c r="O80" s="36"/>
      <c r="P80" s="36"/>
      <c r="Q80" s="36"/>
      <c r="R80" s="36"/>
      <c r="S80" s="36"/>
      <c r="T80" s="36"/>
      <c r="U80" s="36"/>
      <c r="V80" s="36"/>
      <c r="W80" s="36"/>
      <c r="X80" s="36"/>
      <c r="Y80" s="36"/>
      <c r="Z80" s="37"/>
      <c r="AB80" s="168"/>
      <c r="AC80" s="168"/>
      <c r="AD80" s="168"/>
      <c r="AE80" s="168"/>
      <c r="AF80" s="168"/>
      <c r="AG80" s="168"/>
      <c r="AH80" s="168"/>
      <c r="AI80" s="168"/>
      <c r="AJ80" s="168"/>
      <c r="AK80" s="168"/>
      <c r="AL80" s="168"/>
      <c r="AM80" s="168"/>
      <c r="AN80" s="168"/>
    </row>
    <row r="81" spans="2:40" ht="13.5" customHeight="1" x14ac:dyDescent="0.2">
      <c r="B81" s="35"/>
      <c r="C81" s="36"/>
      <c r="D81" s="36"/>
      <c r="E81" s="36"/>
      <c r="F81" s="36"/>
      <c r="G81" s="36"/>
      <c r="H81" s="36"/>
      <c r="I81" s="36"/>
      <c r="J81" s="36"/>
      <c r="K81" s="36"/>
      <c r="L81" s="36"/>
      <c r="M81" s="36"/>
      <c r="N81" s="36"/>
      <c r="O81" s="36"/>
      <c r="P81" s="36"/>
      <c r="Q81" s="36"/>
      <c r="R81" s="36"/>
      <c r="S81" s="36"/>
      <c r="T81" s="36"/>
      <c r="U81" s="36"/>
      <c r="V81" s="36"/>
      <c r="W81" s="36"/>
      <c r="X81" s="36"/>
      <c r="Y81" s="36"/>
      <c r="Z81" s="37"/>
      <c r="AB81" s="169" t="s">
        <v>61</v>
      </c>
      <c r="AC81" s="169"/>
      <c r="AD81" s="169"/>
      <c r="AE81" s="169"/>
      <c r="AF81" s="169"/>
      <c r="AG81" s="169"/>
      <c r="AH81" s="169"/>
      <c r="AI81" s="169"/>
      <c r="AJ81" s="169"/>
      <c r="AK81" s="169"/>
      <c r="AL81" s="169"/>
      <c r="AM81" s="169"/>
      <c r="AN81" s="169"/>
    </row>
    <row r="82" spans="2:40" ht="13.5" customHeight="1" x14ac:dyDescent="0.2">
      <c r="B82" s="35"/>
      <c r="C82" s="36"/>
      <c r="D82" s="36"/>
      <c r="E82" s="36"/>
      <c r="F82" s="36"/>
      <c r="G82" s="36"/>
      <c r="H82" s="36"/>
      <c r="I82" s="36"/>
      <c r="J82" s="36"/>
      <c r="K82" s="36"/>
      <c r="L82" s="36"/>
      <c r="M82" s="36"/>
      <c r="N82" s="36"/>
      <c r="O82" s="36"/>
      <c r="P82" s="36"/>
      <c r="Q82" s="36"/>
      <c r="R82" s="36"/>
      <c r="S82" s="36"/>
      <c r="T82" s="36"/>
      <c r="U82" s="36"/>
      <c r="V82" s="36"/>
      <c r="W82" s="36"/>
      <c r="X82" s="36"/>
      <c r="Y82" s="36"/>
      <c r="Z82" s="37"/>
      <c r="AB82" s="169"/>
      <c r="AC82" s="169"/>
      <c r="AD82" s="169"/>
      <c r="AE82" s="169"/>
      <c r="AF82" s="169"/>
      <c r="AG82" s="169"/>
      <c r="AH82" s="169"/>
      <c r="AI82" s="169"/>
      <c r="AJ82" s="169"/>
      <c r="AK82" s="169"/>
      <c r="AL82" s="169"/>
      <c r="AM82" s="169"/>
      <c r="AN82" s="169"/>
    </row>
    <row r="83" spans="2:40" ht="13.5" customHeight="1" x14ac:dyDescent="0.2">
      <c r="B83" s="35"/>
      <c r="C83" s="36"/>
      <c r="D83" s="36"/>
      <c r="E83" s="36"/>
      <c r="F83" s="36"/>
      <c r="G83" s="36"/>
      <c r="H83" s="36"/>
      <c r="I83" s="36"/>
      <c r="J83" s="36"/>
      <c r="K83" s="36"/>
      <c r="L83" s="36"/>
      <c r="M83" s="36"/>
      <c r="N83" s="36"/>
      <c r="O83" s="36"/>
      <c r="P83" s="36"/>
      <c r="Q83" s="36"/>
      <c r="R83" s="36"/>
      <c r="S83" s="36"/>
      <c r="T83" s="36"/>
      <c r="U83" s="36"/>
      <c r="V83" s="36"/>
      <c r="W83" s="36"/>
      <c r="X83" s="36"/>
      <c r="Y83" s="36"/>
      <c r="Z83" s="37"/>
      <c r="AB83" s="168" t="s">
        <v>59</v>
      </c>
      <c r="AC83" s="168"/>
      <c r="AD83" s="168"/>
      <c r="AE83" s="168"/>
      <c r="AF83" s="168"/>
      <c r="AG83" s="168"/>
      <c r="AH83" s="168"/>
      <c r="AI83" s="168"/>
      <c r="AJ83" s="168"/>
      <c r="AK83" s="168"/>
      <c r="AL83" s="168"/>
      <c r="AM83" s="168"/>
      <c r="AN83" s="168"/>
    </row>
    <row r="84" spans="2:40" ht="13.5" customHeight="1" x14ac:dyDescent="0.2">
      <c r="B84" s="35"/>
      <c r="C84" s="36"/>
      <c r="D84" s="36"/>
      <c r="E84" s="36"/>
      <c r="F84" s="36"/>
      <c r="G84" s="36"/>
      <c r="H84" s="36"/>
      <c r="I84" s="36"/>
      <c r="J84" s="36"/>
      <c r="K84" s="36"/>
      <c r="L84" s="36"/>
      <c r="M84" s="36"/>
      <c r="N84" s="36"/>
      <c r="O84" s="36"/>
      <c r="P84" s="36"/>
      <c r="Q84" s="36"/>
      <c r="R84" s="36"/>
      <c r="S84" s="36"/>
      <c r="T84" s="36"/>
      <c r="U84" s="36"/>
      <c r="V84" s="36"/>
      <c r="W84" s="36"/>
      <c r="X84" s="36"/>
      <c r="Y84" s="36"/>
      <c r="Z84" s="37"/>
      <c r="AB84" s="168"/>
      <c r="AC84" s="168"/>
      <c r="AD84" s="168"/>
      <c r="AE84" s="168"/>
      <c r="AF84" s="168"/>
      <c r="AG84" s="168"/>
      <c r="AH84" s="168"/>
      <c r="AI84" s="168"/>
      <c r="AJ84" s="168"/>
      <c r="AK84" s="168"/>
      <c r="AL84" s="168"/>
      <c r="AM84" s="168"/>
      <c r="AN84" s="168"/>
    </row>
    <row r="85" spans="2:40" ht="13.5" customHeight="1" x14ac:dyDescent="0.2">
      <c r="B85" s="35"/>
      <c r="C85" s="36"/>
      <c r="D85" s="36"/>
      <c r="E85" s="36"/>
      <c r="F85" s="36"/>
      <c r="G85" s="36"/>
      <c r="H85" s="36"/>
      <c r="I85" s="36"/>
      <c r="J85" s="36"/>
      <c r="K85" s="36"/>
      <c r="L85" s="36"/>
      <c r="M85" s="36"/>
      <c r="N85" s="36"/>
      <c r="O85" s="36"/>
      <c r="P85" s="36"/>
      <c r="Q85" s="36"/>
      <c r="R85" s="36"/>
      <c r="S85" s="36"/>
      <c r="T85" s="36"/>
      <c r="U85" s="36"/>
      <c r="V85" s="36"/>
      <c r="W85" s="36"/>
      <c r="X85" s="36"/>
      <c r="Y85" s="36"/>
      <c r="Z85" s="37"/>
      <c r="AB85" s="169" t="s">
        <v>6</v>
      </c>
      <c r="AC85" s="169"/>
      <c r="AD85" s="169"/>
      <c r="AE85" s="169"/>
      <c r="AF85" s="169"/>
      <c r="AG85" s="169"/>
      <c r="AH85" s="169"/>
      <c r="AI85" s="169"/>
      <c r="AJ85" s="169"/>
      <c r="AK85" s="169"/>
      <c r="AL85" s="169"/>
      <c r="AM85" s="169"/>
      <c r="AN85" s="169"/>
    </row>
    <row r="86" spans="2:40" ht="13.5" customHeight="1" x14ac:dyDescent="0.2">
      <c r="B86" s="35"/>
      <c r="C86" s="36"/>
      <c r="D86" s="36"/>
      <c r="E86" s="36"/>
      <c r="F86" s="36"/>
      <c r="G86" s="36"/>
      <c r="H86" s="36"/>
      <c r="I86" s="36"/>
      <c r="J86" s="36"/>
      <c r="K86" s="36"/>
      <c r="L86" s="36"/>
      <c r="M86" s="36"/>
      <c r="N86" s="36"/>
      <c r="O86" s="36"/>
      <c r="P86" s="36"/>
      <c r="Q86" s="36"/>
      <c r="R86" s="36"/>
      <c r="S86" s="36"/>
      <c r="T86" s="36"/>
      <c r="U86" s="36"/>
      <c r="V86" s="36"/>
      <c r="W86" s="36"/>
      <c r="X86" s="36"/>
      <c r="Y86" s="36"/>
      <c r="Z86" s="37"/>
      <c r="AB86" s="169"/>
      <c r="AC86" s="169"/>
      <c r="AD86" s="169"/>
      <c r="AE86" s="169"/>
      <c r="AF86" s="169"/>
      <c r="AG86" s="169"/>
      <c r="AH86" s="169"/>
      <c r="AI86" s="169"/>
      <c r="AJ86" s="169"/>
      <c r="AK86" s="169"/>
      <c r="AL86" s="169"/>
      <c r="AM86" s="169"/>
      <c r="AN86" s="169"/>
    </row>
    <row r="87" spans="2:40" ht="13.5" customHeight="1" x14ac:dyDescent="0.2">
      <c r="B87" s="35"/>
      <c r="C87" s="36"/>
      <c r="D87" s="36"/>
      <c r="E87" s="36"/>
      <c r="F87" s="36"/>
      <c r="G87" s="36"/>
      <c r="H87" s="36"/>
      <c r="I87" s="36"/>
      <c r="J87" s="36"/>
      <c r="K87" s="36"/>
      <c r="L87" s="36"/>
      <c r="M87" s="36"/>
      <c r="N87" s="36"/>
      <c r="O87" s="36"/>
      <c r="P87" s="36"/>
      <c r="Q87" s="36"/>
      <c r="R87" s="36"/>
      <c r="S87" s="36"/>
      <c r="T87" s="36"/>
      <c r="U87" s="36"/>
      <c r="V87" s="36"/>
      <c r="W87" s="36"/>
      <c r="X87" s="36"/>
      <c r="Y87" s="36"/>
      <c r="Z87" s="37"/>
      <c r="AB87" s="170"/>
      <c r="AC87" s="170"/>
      <c r="AD87" s="170"/>
      <c r="AE87" s="170"/>
      <c r="AF87" s="170"/>
      <c r="AG87" s="170"/>
      <c r="AH87" s="170"/>
      <c r="AI87" s="170"/>
      <c r="AJ87" s="170"/>
      <c r="AK87" s="170"/>
      <c r="AL87" s="170"/>
      <c r="AM87" s="170"/>
      <c r="AN87" s="170"/>
    </row>
    <row r="88" spans="2:40" ht="13.5" customHeight="1" x14ac:dyDescent="0.2">
      <c r="B88" s="35"/>
      <c r="C88" s="36"/>
      <c r="D88" s="36"/>
      <c r="E88" s="36"/>
      <c r="F88" s="36"/>
      <c r="G88" s="36"/>
      <c r="H88" s="36"/>
      <c r="I88" s="36"/>
      <c r="J88" s="36"/>
      <c r="K88" s="36"/>
      <c r="L88" s="36"/>
      <c r="M88" s="36"/>
      <c r="N88" s="36"/>
      <c r="O88" s="36"/>
      <c r="P88" s="36"/>
      <c r="Q88" s="36"/>
      <c r="R88" s="36"/>
      <c r="S88" s="36"/>
      <c r="T88" s="36"/>
      <c r="U88" s="36"/>
      <c r="V88" s="36"/>
      <c r="W88" s="36"/>
      <c r="X88" s="36"/>
      <c r="Y88" s="36"/>
      <c r="Z88" s="37"/>
      <c r="AB88" s="170"/>
      <c r="AC88" s="170"/>
      <c r="AD88" s="170"/>
      <c r="AE88" s="170"/>
      <c r="AF88" s="170"/>
      <c r="AG88" s="170"/>
      <c r="AH88" s="170"/>
      <c r="AI88" s="170"/>
      <c r="AJ88" s="170"/>
      <c r="AK88" s="170"/>
      <c r="AL88" s="170"/>
      <c r="AM88" s="170"/>
      <c r="AN88" s="170"/>
    </row>
    <row r="89" spans="2:40" ht="13.5" customHeight="1" x14ac:dyDescent="0.2">
      <c r="B89" s="35"/>
      <c r="C89" s="36"/>
      <c r="D89" s="36"/>
      <c r="E89" s="36"/>
      <c r="F89" s="36"/>
      <c r="G89" s="36"/>
      <c r="H89" s="36"/>
      <c r="I89" s="36"/>
      <c r="J89" s="36"/>
      <c r="K89" s="36"/>
      <c r="L89" s="36"/>
      <c r="M89" s="36"/>
      <c r="N89" s="36"/>
      <c r="O89" s="36"/>
      <c r="P89" s="36"/>
      <c r="Q89" s="36"/>
      <c r="R89" s="36"/>
      <c r="S89" s="36"/>
      <c r="T89" s="36"/>
      <c r="U89" s="36"/>
      <c r="V89" s="36"/>
      <c r="W89" s="36"/>
      <c r="X89" s="36"/>
      <c r="Y89" s="36"/>
      <c r="Z89" s="37"/>
      <c r="AB89" s="166"/>
      <c r="AC89" s="166"/>
      <c r="AD89" s="166"/>
      <c r="AE89" s="166"/>
      <c r="AF89" s="166"/>
      <c r="AG89" s="166"/>
      <c r="AH89" s="166"/>
      <c r="AI89" s="166"/>
      <c r="AJ89" s="166"/>
      <c r="AK89" s="166"/>
      <c r="AL89" s="166"/>
      <c r="AM89" s="166"/>
      <c r="AN89" s="166"/>
    </row>
    <row r="90" spans="2:40" ht="13.5" customHeight="1" x14ac:dyDescent="0.2">
      <c r="B90" s="35"/>
      <c r="C90" s="36"/>
      <c r="D90" s="36"/>
      <c r="E90" s="36"/>
      <c r="F90" s="36"/>
      <c r="G90" s="36"/>
      <c r="H90" s="36"/>
      <c r="I90" s="36"/>
      <c r="J90" s="36"/>
      <c r="K90" s="36"/>
      <c r="L90" s="36"/>
      <c r="M90" s="36"/>
      <c r="N90" s="36"/>
      <c r="O90" s="36"/>
      <c r="P90" s="36"/>
      <c r="Q90" s="36"/>
      <c r="R90" s="36"/>
      <c r="S90" s="36"/>
      <c r="T90" s="36"/>
      <c r="U90" s="36"/>
      <c r="V90" s="36"/>
      <c r="W90" s="36"/>
      <c r="X90" s="36"/>
      <c r="Y90" s="36"/>
      <c r="Z90" s="37"/>
      <c r="AB90" s="167"/>
      <c r="AC90" s="167"/>
      <c r="AD90" s="167"/>
      <c r="AE90" s="167"/>
      <c r="AF90" s="167"/>
      <c r="AG90" s="167"/>
      <c r="AH90" s="167"/>
      <c r="AI90" s="167"/>
      <c r="AJ90" s="167"/>
      <c r="AK90" s="167"/>
      <c r="AL90" s="167"/>
      <c r="AM90" s="167"/>
      <c r="AN90" s="167"/>
    </row>
    <row r="91" spans="2:40" ht="13.5" customHeight="1" x14ac:dyDescent="0.2">
      <c r="B91" s="35"/>
      <c r="C91" s="36"/>
      <c r="D91" s="36"/>
      <c r="E91" s="36"/>
      <c r="F91" s="36"/>
      <c r="G91" s="36"/>
      <c r="H91" s="36"/>
      <c r="I91" s="36"/>
      <c r="J91" s="36"/>
      <c r="K91" s="36"/>
      <c r="L91" s="36"/>
      <c r="M91" s="36"/>
      <c r="N91" s="36"/>
      <c r="O91" s="36"/>
      <c r="P91" s="36"/>
      <c r="Q91" s="36"/>
      <c r="R91" s="36"/>
      <c r="S91" s="36"/>
      <c r="T91" s="36"/>
      <c r="U91" s="36"/>
      <c r="V91" s="36"/>
      <c r="W91" s="36"/>
      <c r="X91" s="36"/>
      <c r="Y91" s="36"/>
      <c r="Z91" s="37"/>
      <c r="AB91" s="166"/>
      <c r="AC91" s="166"/>
      <c r="AD91" s="166"/>
      <c r="AE91" s="166"/>
      <c r="AF91" s="166"/>
      <c r="AG91" s="166"/>
      <c r="AH91" s="166"/>
      <c r="AI91" s="166"/>
      <c r="AJ91" s="166"/>
      <c r="AK91" s="166"/>
      <c r="AL91" s="166"/>
      <c r="AM91" s="166"/>
      <c r="AN91" s="166"/>
    </row>
    <row r="92" spans="2:40" ht="14.25" customHeight="1" thickBot="1" x14ac:dyDescent="0.25">
      <c r="B92" s="38"/>
      <c r="C92" s="39"/>
      <c r="D92" s="39"/>
      <c r="E92" s="39"/>
      <c r="F92" s="39"/>
      <c r="G92" s="39"/>
      <c r="H92" s="39"/>
      <c r="I92" s="39"/>
      <c r="J92" s="39"/>
      <c r="K92" s="39"/>
      <c r="L92" s="39"/>
      <c r="M92" s="39"/>
      <c r="N92" s="39"/>
      <c r="O92" s="39"/>
      <c r="P92" s="39"/>
      <c r="Q92" s="39"/>
      <c r="R92" s="39"/>
      <c r="S92" s="39"/>
      <c r="T92" s="39"/>
      <c r="U92" s="39"/>
      <c r="V92" s="39"/>
      <c r="W92" s="39"/>
      <c r="X92" s="39"/>
      <c r="Y92" s="39"/>
      <c r="Z92" s="40"/>
      <c r="AB92" s="167"/>
      <c r="AC92" s="167"/>
      <c r="AD92" s="167"/>
      <c r="AE92" s="167"/>
      <c r="AF92" s="167"/>
      <c r="AG92" s="167"/>
      <c r="AH92" s="167"/>
      <c r="AI92" s="167"/>
      <c r="AJ92" s="167"/>
      <c r="AK92" s="167"/>
      <c r="AL92" s="167"/>
      <c r="AM92" s="167"/>
      <c r="AN92" s="167"/>
    </row>
  </sheetData>
  <mergeCells count="43">
    <mergeCell ref="AB25:AN26"/>
    <mergeCell ref="D3:AK3"/>
    <mergeCell ref="AB5:AN6"/>
    <mergeCell ref="AB7:AN8"/>
    <mergeCell ref="AB9:AN10"/>
    <mergeCell ref="AB11:AN12"/>
    <mergeCell ref="AB13:AN14"/>
    <mergeCell ref="AB15:AN16"/>
    <mergeCell ref="AB17:AN18"/>
    <mergeCell ref="AB19:AN20"/>
    <mergeCell ref="AB21:AN22"/>
    <mergeCell ref="AB23:AN24"/>
    <mergeCell ref="AB51:AN52"/>
    <mergeCell ref="AB27:AN28"/>
    <mergeCell ref="AB29:AN30"/>
    <mergeCell ref="AB31:AN32"/>
    <mergeCell ref="AB35:AN36"/>
    <mergeCell ref="AB37:AN38"/>
    <mergeCell ref="AB39:AN40"/>
    <mergeCell ref="AB41:AN42"/>
    <mergeCell ref="AB43:AN44"/>
    <mergeCell ref="AB45:AN46"/>
    <mergeCell ref="AB47:AN48"/>
    <mergeCell ref="AB49:AN50"/>
    <mergeCell ref="AB77:AN78"/>
    <mergeCell ref="AB53:AN54"/>
    <mergeCell ref="AB55:AN56"/>
    <mergeCell ref="AB57:AN58"/>
    <mergeCell ref="AB59:AN60"/>
    <mergeCell ref="AB61:AN62"/>
    <mergeCell ref="AB65:AN66"/>
    <mergeCell ref="AB67:AN68"/>
    <mergeCell ref="AB69:AN70"/>
    <mergeCell ref="AB71:AN72"/>
    <mergeCell ref="AB73:AN74"/>
    <mergeCell ref="AB75:AN76"/>
    <mergeCell ref="AB91:AN92"/>
    <mergeCell ref="AB79:AN80"/>
    <mergeCell ref="AB81:AN82"/>
    <mergeCell ref="AB83:AN84"/>
    <mergeCell ref="AB85:AN86"/>
    <mergeCell ref="AB87:AN88"/>
    <mergeCell ref="AB89:AN90"/>
  </mergeCells>
  <phoneticPr fontId="2"/>
  <pageMargins left="0.52" right="0.2" top="0.47" bottom="0.37" header="0.51200000000000001" footer="0.51200000000000001"/>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申請時書類一覧</vt:lpstr>
      <vt:lpstr>入力</vt:lpstr>
      <vt:lpstr>申請書</vt:lpstr>
      <vt:lpstr>共架物件一覧 </vt:lpstr>
      <vt:lpstr>申請時写真</vt:lpstr>
      <vt:lpstr>誓約書</vt:lpstr>
      <vt:lpstr>申請許可証</vt:lpstr>
      <vt:lpstr>竣工届</vt:lpstr>
      <vt:lpstr>竣工時写真</vt:lpstr>
      <vt:lpstr>取付概要図</vt:lpstr>
      <vt:lpstr>'共架物件一覧 '!Print_Area</vt:lpstr>
      <vt:lpstr>取付概要図!Print_Area</vt:lpstr>
      <vt:lpstr>竣工時写真!Print_Area</vt:lpstr>
      <vt:lpstr>竣工届!Print_Area</vt:lpstr>
      <vt:lpstr>申請許可証!Print_Area</vt:lpstr>
      <vt:lpstr>申請時写真!Print_Area</vt:lpstr>
      <vt:lpstr>申請書!Print_Area</vt:lpstr>
      <vt:lpstr>誓約書!Print_Area</vt:lpstr>
    </vt:vector>
  </TitlesOfParts>
  <Company>関西電力送配電株式会社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公共表示物の共架申請書</dc:title>
  <cp:lastPrinted>2024-10-25T02:38:38Z</cp:lastPrinted>
  <dcterms:created xsi:type="dcterms:W3CDTF">2004-01-26T02:51:25Z</dcterms:created>
  <dcterms:modified xsi:type="dcterms:W3CDTF">2025-03-28T02:06:48Z</dcterms:modified>
</cp:coreProperties>
</file>